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20" tabRatio="500" activeTab="0"/>
  </bookViews>
  <sheets>
    <sheet name="C-TASO" sheetId="1" r:id="rId1"/>
    <sheet name="B-TASO" sheetId="2" r:id="rId2"/>
    <sheet name="A-TASO" sheetId="3" r:id="rId3"/>
    <sheet name="Ratsastuskoulut" sheetId="4" r:id="rId4"/>
    <sheet name="Taul1" sheetId="5" r:id="rId5"/>
  </sheets>
  <definedNames>
    <definedName name="_xlnm._FilterDatabase" localSheetId="2" hidden="1">'A-TASO'!$B$7:$AI$7</definedName>
    <definedName name="_xlnm._FilterDatabase" localSheetId="1" hidden="1">'B-TASO'!$B$7:$AI$7</definedName>
    <definedName name="_xlnm._FilterDatabase" localSheetId="0" hidden="1">'C-TASO'!$B$7:$AI$7</definedName>
    <definedName name="_xlnm.Print_Area" localSheetId="2">'A-TASO'!$A$1:$AE$33</definedName>
    <definedName name="_xlnm.Print_Area" localSheetId="1">'B-TASO'!$A$1:$AE$32</definedName>
    <definedName name="_xlnm.Print_Area" localSheetId="0">'C-TASO'!$A$1:$AE$39</definedName>
  </definedNames>
  <calcPr fullCalcOnLoad="1"/>
</workbook>
</file>

<file path=xl/sharedStrings.xml><?xml version="1.0" encoding="utf-8"?>
<sst xmlns="http://schemas.openxmlformats.org/spreadsheetml/2006/main" count="224" uniqueCount="119">
  <si>
    <t>Miila Pulkkinen</t>
  </si>
  <si>
    <t>Elna Arokivi</t>
  </si>
  <si>
    <t>Tuuli Torvinen</t>
  </si>
  <si>
    <t>Noora Harinen</t>
  </si>
  <si>
    <t>Elina Teittinen</t>
  </si>
  <si>
    <t>Veera Aali</t>
  </si>
  <si>
    <t>Enna Kinnunen</t>
  </si>
  <si>
    <t>Mimi Yrjölä</t>
  </si>
  <si>
    <t>Vaula Tanskanen</t>
  </si>
  <si>
    <t>Oona Kuoksa</t>
  </si>
  <si>
    <t>Anniina Teittinen</t>
  </si>
  <si>
    <t>Essi Karvinen</t>
  </si>
  <si>
    <t>Elina Kankkunen</t>
  </si>
  <si>
    <t>Ilona Jäntti</t>
  </si>
  <si>
    <t>Jutta Soininen</t>
  </si>
  <si>
    <t>Emmi Purhonen</t>
  </si>
  <si>
    <t>Ronja Vehviläinen</t>
  </si>
  <si>
    <t>Nimi</t>
  </si>
  <si>
    <t>YHT.</t>
  </si>
  <si>
    <t>Saara Airaksinen</t>
  </si>
  <si>
    <t>Erikka Mannila</t>
  </si>
  <si>
    <t>prosenntimäärä</t>
  </si>
  <si>
    <t xml:space="preserve">Essi Häyrinen </t>
  </si>
  <si>
    <t>Jenni Kauppinen</t>
  </si>
  <si>
    <t>Mari Keinänen</t>
  </si>
  <si>
    <t>Disa Mattsson</t>
  </si>
  <si>
    <t xml:space="preserve">Sini Pelkonen </t>
  </si>
  <si>
    <t>Venla Pietikäinen</t>
  </si>
  <si>
    <t>Katja Rickman</t>
  </si>
  <si>
    <t xml:space="preserve">Aada Ronkainen </t>
  </si>
  <si>
    <t>Emilia Schultz</t>
  </si>
  <si>
    <t>Alisa Siren</t>
  </si>
  <si>
    <t>Ulpu Tunturi</t>
  </si>
  <si>
    <t>Kira Korhonen</t>
  </si>
  <si>
    <t>Ella Lehtonen</t>
  </si>
  <si>
    <t>Emmi Hämäläinen</t>
  </si>
  <si>
    <t>Vilma Hämäläinen</t>
  </si>
  <si>
    <t>Emma Laukkanen</t>
  </si>
  <si>
    <t>Eerika Mononen</t>
  </si>
  <si>
    <t>Noora Hämäläinen</t>
  </si>
  <si>
    <t>Tiina Penttinen</t>
  </si>
  <si>
    <t>Mette Rimpiläinen</t>
  </si>
  <si>
    <t>Caisa Laitinen</t>
  </si>
  <si>
    <t xml:space="preserve">Kiia Koistinen </t>
  </si>
  <si>
    <t>ITÄ-SUOMEN RATSASTUSKOULUOPPILAIDNE ALUEMESTARUUDET</t>
  </si>
  <si>
    <t>KOULUOSUUS - C-TASO</t>
  </si>
  <si>
    <t>Jenna Björn</t>
  </si>
  <si>
    <t>Tuija Harinen</t>
  </si>
  <si>
    <t>Emma Julkunen</t>
  </si>
  <si>
    <t>Milja Keski-Karhu</t>
  </si>
  <si>
    <t>Anna Koistinen</t>
  </si>
  <si>
    <t>Helmi Kokkonen</t>
  </si>
  <si>
    <t>Maija Kuivalainen</t>
  </si>
  <si>
    <t>Julia Oravainen</t>
  </si>
  <si>
    <t>Elina Toivanen</t>
  </si>
  <si>
    <t>Anne Lukkarinen</t>
  </si>
  <si>
    <t>Johanna Huttunen</t>
  </si>
  <si>
    <t>Tiia Härkönen</t>
  </si>
  <si>
    <t>Pia Paajanen</t>
  </si>
  <si>
    <t>Ratsu</t>
  </si>
  <si>
    <t>Talli</t>
  </si>
  <si>
    <t>Bingo III</t>
  </si>
  <si>
    <t>Varkauden Ratsastuskeskus</t>
  </si>
  <si>
    <t>Othello IV</t>
  </si>
  <si>
    <t>Tarpan II</t>
  </si>
  <si>
    <t>Kasmir-Junior</t>
  </si>
  <si>
    <t>Caramel Grey</t>
  </si>
  <si>
    <t>Siilin Ratsastuskeskus</t>
  </si>
  <si>
    <t>Talli Ryökäle</t>
  </si>
  <si>
    <t>Mestaruuspisteet: Kulta10p, hopea5p,pronssi3p, muut1p</t>
  </si>
  <si>
    <t>Puaro</t>
  </si>
  <si>
    <t>Luur II</t>
  </si>
  <si>
    <t>Aveiro</t>
  </si>
  <si>
    <t>Lexus</t>
  </si>
  <si>
    <t>Odüssus</t>
  </si>
  <si>
    <t>Semper Fidells</t>
  </si>
  <si>
    <t>Platins</t>
  </si>
  <si>
    <t>Koivuahon Vänni</t>
  </si>
  <si>
    <t>Camellos</t>
  </si>
  <si>
    <t>Kvanta</t>
  </si>
  <si>
    <t>Ronny</t>
  </si>
  <si>
    <t>Jääskeläinen</t>
  </si>
  <si>
    <t>Vanhamäen Talli</t>
  </si>
  <si>
    <t>Savisaaren Ratsastuskeskus</t>
  </si>
  <si>
    <t>Vulkaano</t>
  </si>
  <si>
    <t>Miks</t>
  </si>
  <si>
    <t>Pin Rock's Adeline</t>
  </si>
  <si>
    <t>Celius</t>
  </si>
  <si>
    <t>Viizija II</t>
  </si>
  <si>
    <t>Roosan Tähti</t>
  </si>
  <si>
    <t>Rosella II</t>
  </si>
  <si>
    <t>Backyard's Arbalett</t>
  </si>
  <si>
    <t>Vääntövoima</t>
  </si>
  <si>
    <t>Otje</t>
  </si>
  <si>
    <t>Gilbertas</t>
  </si>
  <si>
    <t>Iina Tiilikainen</t>
  </si>
  <si>
    <t>Elana</t>
  </si>
  <si>
    <t xml:space="preserve">Rosella </t>
  </si>
  <si>
    <t>Hercules</t>
  </si>
  <si>
    <t>Valpurin Jaane</t>
  </si>
  <si>
    <t>Kacper</t>
  </si>
  <si>
    <t>Pilven Piirtäjä</t>
  </si>
  <si>
    <t>Bill de Vere</t>
  </si>
  <si>
    <t>Felicita</t>
  </si>
  <si>
    <t>Vizija II</t>
  </si>
  <si>
    <t>Ratsastuskeskus Ilo</t>
  </si>
  <si>
    <t>Teittilän Talli</t>
  </si>
  <si>
    <t>KOULUOSUUS - B-TASO</t>
  </si>
  <si>
    <t>KOULUOSUUS - A-TASO</t>
  </si>
  <si>
    <t>%</t>
  </si>
  <si>
    <t>C</t>
  </si>
  <si>
    <t>B</t>
  </si>
  <si>
    <t>A</t>
  </si>
  <si>
    <t>Yht.</t>
  </si>
  <si>
    <t>1.</t>
  </si>
  <si>
    <t>4.</t>
  </si>
  <si>
    <t>3.</t>
  </si>
  <si>
    <t>5.</t>
  </si>
  <si>
    <t>7.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</si>
</sst>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  <numFmt numFmtId="174" formatCode="#,##0.000_ ;\-#,##0.000\ "/>
  </numFmts>
  <fonts count="42">
    <font>
      <sz val="9"/>
      <color indexed="8"/>
      <name val="Arial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40" applyFont="1">
      <alignment/>
      <protection/>
    </xf>
    <xf numFmtId="0" fontId="4" fillId="0" borderId="10" xfId="40" applyFont="1" applyBorder="1" applyAlignment="1">
      <alignment horizontal="center" wrapText="1"/>
      <protection/>
    </xf>
    <xf numFmtId="0" fontId="5" fillId="0" borderId="0" xfId="40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0" applyFont="1" applyBorder="1" applyAlignment="1">
      <alignment horizontal="center" wrapText="1"/>
      <protection/>
    </xf>
    <xf numFmtId="0" fontId="5" fillId="0" borderId="11" xfId="40" applyFont="1" applyBorder="1" applyAlignment="1">
      <alignment horizontal="left"/>
      <protection/>
    </xf>
    <xf numFmtId="0" fontId="5" fillId="0" borderId="12" xfId="40" applyFont="1" applyBorder="1" applyAlignment="1">
      <alignment horizontal="center" wrapText="1"/>
      <protection/>
    </xf>
    <xf numFmtId="0" fontId="4" fillId="0" borderId="0" xfId="40" applyFont="1">
      <alignment/>
      <protection/>
    </xf>
    <xf numFmtId="0" fontId="5" fillId="0" borderId="0" xfId="0" applyFont="1" applyAlignment="1">
      <alignment horizontal="center"/>
    </xf>
    <xf numFmtId="0" fontId="0" fillId="0" borderId="11" xfId="40" applyFont="1" applyBorder="1" applyAlignment="1">
      <alignment horizontal="center" wrapText="1"/>
      <protection/>
    </xf>
    <xf numFmtId="0" fontId="0" fillId="0" borderId="0" xfId="40" applyFont="1" applyAlignment="1">
      <alignment horizontal="center"/>
      <protection/>
    </xf>
    <xf numFmtId="164" fontId="0" fillId="0" borderId="0" xfId="40" applyNumberFormat="1" applyFont="1" applyAlignment="1">
      <alignment horizontal="center" vertical="top"/>
      <protection/>
    </xf>
    <xf numFmtId="0" fontId="0" fillId="0" borderId="0" xfId="40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0" applyFont="1" applyAlignment="1">
      <alignment horizontal="center" vertical="center"/>
      <protection/>
    </xf>
    <xf numFmtId="0" fontId="0" fillId="0" borderId="12" xfId="40" applyFont="1" applyBorder="1" applyAlignment="1">
      <alignment horizontal="center" wrapText="1"/>
      <protection/>
    </xf>
    <xf numFmtId="0" fontId="0" fillId="0" borderId="0" xfId="40" applyFont="1" applyBorder="1" applyAlignment="1">
      <alignment horizontal="center" wrapText="1"/>
      <protection/>
    </xf>
    <xf numFmtId="0" fontId="5" fillId="0" borderId="0" xfId="40" applyFont="1" applyBorder="1" applyAlignment="1">
      <alignment horizontal="center" wrapText="1"/>
      <protection/>
    </xf>
    <xf numFmtId="0" fontId="0" fillId="0" borderId="0" xfId="4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0" xfId="40" applyFont="1" applyAlignment="1">
      <alignment horizontal="center"/>
      <protection/>
    </xf>
    <xf numFmtId="0" fontId="6" fillId="0" borderId="0" xfId="40" applyFont="1" applyAlignment="1">
      <alignment horizontal="center" vertical="top"/>
      <protection/>
    </xf>
    <xf numFmtId="0" fontId="4" fillId="0" borderId="0" xfId="40" applyFont="1" applyAlignment="1">
      <alignment horizontal="center"/>
      <protection/>
    </xf>
    <xf numFmtId="0" fontId="0" fillId="0" borderId="13" xfId="40" applyFont="1" applyBorder="1" applyAlignment="1">
      <alignment horizontal="center" wrapText="1"/>
      <protection/>
    </xf>
    <xf numFmtId="0" fontId="5" fillId="0" borderId="0" xfId="40" applyFont="1" applyAlignment="1">
      <alignment horizontal="left"/>
      <protection/>
    </xf>
    <xf numFmtId="0" fontId="5" fillId="0" borderId="11" xfId="40" applyFont="1" applyBorder="1">
      <alignment/>
      <protection/>
    </xf>
    <xf numFmtId="164" fontId="5" fillId="0" borderId="0" xfId="40" applyNumberFormat="1" applyFont="1" applyAlignment="1">
      <alignment horizontal="left"/>
      <protection/>
    </xf>
    <xf numFmtId="0" fontId="0" fillId="0" borderId="0" xfId="40" applyFont="1" applyBorder="1" applyAlignment="1">
      <alignment horizontal="center" vertical="top"/>
      <protection/>
    </xf>
    <xf numFmtId="0" fontId="4" fillId="0" borderId="13" xfId="40" applyFont="1" applyBorder="1" applyAlignment="1">
      <alignment horizontal="center" wrapText="1"/>
      <protection/>
    </xf>
    <xf numFmtId="173" fontId="5" fillId="0" borderId="11" xfId="40" applyNumberFormat="1" applyFont="1" applyBorder="1" applyAlignment="1">
      <alignment horizontal="center" wrapText="1"/>
      <protection/>
    </xf>
    <xf numFmtId="173" fontId="5" fillId="0" borderId="0" xfId="40" applyNumberFormat="1" applyFont="1" applyAlignment="1">
      <alignment horizontal="center"/>
      <protection/>
    </xf>
    <xf numFmtId="173" fontId="5" fillId="0" borderId="0" xfId="40" applyNumberFormat="1" applyFont="1" applyBorder="1" applyAlignment="1">
      <alignment horizontal="center"/>
      <protection/>
    </xf>
    <xf numFmtId="173" fontId="5" fillId="0" borderId="0" xfId="40" applyNumberFormat="1" applyFont="1" applyBorder="1" applyAlignment="1">
      <alignment horizontal="center" wrapText="1"/>
      <protection/>
    </xf>
    <xf numFmtId="0" fontId="5" fillId="0" borderId="0" xfId="40" applyFont="1" applyBorder="1">
      <alignment/>
      <protection/>
    </xf>
    <xf numFmtId="0" fontId="4" fillId="0" borderId="0" xfId="40" applyFont="1" applyAlignment="1">
      <alignment horizontal="left"/>
      <protection/>
    </xf>
    <xf numFmtId="173" fontId="5" fillId="0" borderId="10" xfId="40" applyNumberFormat="1" applyFont="1" applyBorder="1" applyAlignment="1">
      <alignment horizontal="center" wrapText="1"/>
      <protection/>
    </xf>
    <xf numFmtId="0" fontId="5" fillId="0" borderId="0" xfId="40" applyFont="1" applyBorder="1" applyAlignment="1">
      <alignment horizontal="left"/>
      <protection/>
    </xf>
    <xf numFmtId="0" fontId="5" fillId="0" borderId="13" xfId="40" applyFont="1" applyBorder="1" applyAlignment="1">
      <alignment horizontal="left"/>
      <protection/>
    </xf>
    <xf numFmtId="0" fontId="5" fillId="0" borderId="13" xfId="40" applyFont="1" applyBorder="1">
      <alignment/>
      <protection/>
    </xf>
    <xf numFmtId="0" fontId="5" fillId="0" borderId="14" xfId="40" applyFont="1" applyBorder="1">
      <alignment/>
      <protection/>
    </xf>
    <xf numFmtId="174" fontId="4" fillId="0" borderId="10" xfId="40" applyNumberFormat="1" applyFont="1" applyBorder="1" applyAlignment="1">
      <alignment horizontal="center" wrapText="1"/>
      <protection/>
    </xf>
    <xf numFmtId="174" fontId="5" fillId="0" borderId="0" xfId="40" applyNumberFormat="1" applyFont="1" applyAlignment="1">
      <alignment horizontal="center"/>
      <protection/>
    </xf>
    <xf numFmtId="0" fontId="5" fillId="0" borderId="15" xfId="40" applyFont="1" applyBorder="1">
      <alignment/>
      <protection/>
    </xf>
    <xf numFmtId="164" fontId="5" fillId="0" borderId="15" xfId="40" applyNumberFormat="1" applyFont="1" applyBorder="1" applyAlignment="1">
      <alignment horizontal="left"/>
      <protection/>
    </xf>
    <xf numFmtId="0" fontId="5" fillId="4" borderId="0" xfId="40" applyFont="1" applyFill="1">
      <alignment/>
      <protection/>
    </xf>
    <xf numFmtId="0" fontId="5" fillId="7" borderId="0" xfId="40" applyFont="1" applyFill="1">
      <alignment/>
      <protection/>
    </xf>
    <xf numFmtId="0" fontId="5" fillId="33" borderId="0" xfId="40" applyFont="1" applyFill="1">
      <alignment/>
      <protection/>
    </xf>
    <xf numFmtId="0" fontId="5" fillId="9" borderId="0" xfId="40" applyFont="1" applyFill="1" applyAlignment="1">
      <alignment horizontal="left"/>
      <protection/>
    </xf>
    <xf numFmtId="164" fontId="5" fillId="11" borderId="0" xfId="40" applyNumberFormat="1" applyFont="1" applyFill="1" applyAlignment="1">
      <alignment horizontal="left"/>
      <protection/>
    </xf>
    <xf numFmtId="0" fontId="5" fillId="11" borderId="0" xfId="40" applyFont="1" applyFill="1">
      <alignment/>
      <protection/>
    </xf>
    <xf numFmtId="0" fontId="5" fillId="34" borderId="0" xfId="40" applyFont="1" applyFill="1">
      <alignment/>
      <protection/>
    </xf>
    <xf numFmtId="173" fontId="5" fillId="0" borderId="15" xfId="40" applyNumberFormat="1" applyFont="1" applyBorder="1">
      <alignment/>
      <protection/>
    </xf>
    <xf numFmtId="174" fontId="5" fillId="0" borderId="15" xfId="40" applyNumberFormat="1" applyFont="1" applyBorder="1">
      <alignment/>
      <protection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0" fillId="18" borderId="15" xfId="0" applyFill="1" applyBorder="1" applyAlignment="1">
      <alignment/>
    </xf>
    <xf numFmtId="0" fontId="0" fillId="35" borderId="15" xfId="0" applyFill="1" applyBorder="1" applyAlignment="1">
      <alignment/>
    </xf>
    <xf numFmtId="0" fontId="6" fillId="35" borderId="15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5</xdr:row>
      <xdr:rowOff>28575</xdr:rowOff>
    </xdr:from>
    <xdr:to>
      <xdr:col>9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5</xdr:row>
      <xdr:rowOff>28575</xdr:rowOff>
    </xdr:from>
    <xdr:to>
      <xdr:col>9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5</xdr:row>
      <xdr:rowOff>28575</xdr:rowOff>
    </xdr:from>
    <xdr:to>
      <xdr:col>9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9"/>
  <sheetViews>
    <sheetView tabSelected="1" showOutlineSymbols="0" zoomScaleSheetLayoutView="100" workbookViewId="0" topLeftCell="A6">
      <selection activeCell="D49" sqref="D49"/>
    </sheetView>
  </sheetViews>
  <sheetFormatPr defaultColWidth="11.421875" defaultRowHeight="12"/>
  <cols>
    <col min="1" max="1" width="3.28125" style="1" customWidth="1"/>
    <col min="2" max="3" width="14.421875" style="1" customWidth="1"/>
    <col min="4" max="4" width="20.8515625" style="1" customWidth="1"/>
    <col min="5" max="5" width="9.7109375" style="2" customWidth="1"/>
    <col min="6" max="6" width="7.28125" style="33" customWidth="1"/>
    <col min="7" max="7" width="5.8515625" style="16" customWidth="1"/>
    <col min="8" max="8" width="5.57421875" style="16" customWidth="1"/>
    <col min="9" max="9" width="5.7109375" style="12" customWidth="1"/>
    <col min="10" max="10" width="5.8515625" style="12" customWidth="1"/>
    <col min="11" max="11" width="5.7109375" style="16" customWidth="1"/>
    <col min="12" max="12" width="5.57421875" style="12" customWidth="1"/>
    <col min="13" max="14" width="5.7109375" style="12" customWidth="1"/>
    <col min="15" max="15" width="5.140625" style="12" customWidth="1"/>
    <col min="16" max="16" width="6.00390625" style="12" customWidth="1"/>
    <col min="17" max="17" width="5.8515625" style="12" customWidth="1"/>
    <col min="18" max="18" width="5.28125" style="12" customWidth="1"/>
    <col min="19" max="19" width="4.8515625" style="12" customWidth="1"/>
    <col min="20" max="20" width="5.28125" style="3" customWidth="1"/>
    <col min="21" max="21" width="5.57421875" style="3" customWidth="1"/>
    <col min="22" max="22" width="5.140625" style="12" customWidth="1"/>
    <col min="23" max="23" width="5.00390625" style="12" customWidth="1"/>
    <col min="24" max="24" width="5.57421875" style="3" customWidth="1"/>
    <col min="25" max="25" width="4.7109375" style="3" customWidth="1"/>
    <col min="26" max="26" width="6.7109375" style="3" customWidth="1"/>
    <col min="27" max="27" width="6.140625" style="3" customWidth="1"/>
    <col min="28" max="28" width="5.7109375" style="3" customWidth="1"/>
    <col min="29" max="29" width="6.00390625" style="3" customWidth="1"/>
    <col min="30" max="30" width="6.421875" style="3" customWidth="1"/>
    <col min="31" max="31" width="5.140625" style="5" customWidth="1"/>
    <col min="32" max="32" width="4.28125" style="10" customWidth="1"/>
    <col min="33" max="33" width="5.57421875" style="10" customWidth="1"/>
    <col min="34" max="34" width="7.00390625" style="10" customWidth="1"/>
    <col min="35" max="35" width="5.8515625" style="10" customWidth="1"/>
    <col min="36" max="16384" width="11.421875" style="4" customWidth="1"/>
  </cols>
  <sheetData>
    <row r="1" ht="12" customHeight="1">
      <c r="A1" s="37" t="s">
        <v>44</v>
      </c>
    </row>
    <row r="2" ht="12">
      <c r="E2" s="6"/>
    </row>
    <row r="3" spans="1:5" ht="12" customHeight="1">
      <c r="A3" s="37" t="s">
        <v>45</v>
      </c>
      <c r="E3" s="6"/>
    </row>
    <row r="4" spans="1:5" ht="12" customHeight="1">
      <c r="A4" s="27"/>
      <c r="E4" s="20"/>
    </row>
    <row r="5" ht="12">
      <c r="E5" s="6"/>
    </row>
    <row r="6" spans="1:35" ht="64.5" customHeight="1" thickBot="1">
      <c r="A6" s="28"/>
      <c r="B6" s="7" t="s">
        <v>17</v>
      </c>
      <c r="C6" s="40" t="s">
        <v>59</v>
      </c>
      <c r="D6" s="40" t="s">
        <v>60</v>
      </c>
      <c r="E6" s="31" t="s">
        <v>109</v>
      </c>
      <c r="F6" s="32"/>
      <c r="G6" s="11"/>
      <c r="H6" s="18"/>
      <c r="I6" s="11"/>
      <c r="J6" s="18"/>
      <c r="K6" s="18"/>
      <c r="L6" s="18"/>
      <c r="M6" s="11"/>
      <c r="N6" s="11"/>
      <c r="O6" s="11"/>
      <c r="P6" s="18"/>
      <c r="Q6" s="18"/>
      <c r="R6" s="18"/>
      <c r="S6" s="18"/>
      <c r="T6" s="18"/>
      <c r="U6" s="18"/>
      <c r="V6" s="18"/>
      <c r="W6" s="18"/>
      <c r="X6" s="26"/>
      <c r="Y6" s="11"/>
      <c r="Z6" s="26"/>
      <c r="AA6" s="26"/>
      <c r="AB6" s="18"/>
      <c r="AC6" s="18"/>
      <c r="AD6" s="18"/>
      <c r="AE6" s="11"/>
      <c r="AF6" s="8"/>
      <c r="AG6" s="8"/>
      <c r="AH6" s="8"/>
      <c r="AI6" s="8"/>
    </row>
    <row r="7" spans="1:35" ht="16.5" customHeight="1" hidden="1">
      <c r="A7" s="36"/>
      <c r="B7" s="39" t="s">
        <v>17</v>
      </c>
      <c r="C7" s="39"/>
      <c r="D7" s="39"/>
      <c r="E7" s="6" t="s">
        <v>18</v>
      </c>
      <c r="F7" s="3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0"/>
      <c r="AH7" s="20"/>
      <c r="AI7" s="20"/>
    </row>
    <row r="8" spans="1:33" ht="12">
      <c r="A8" s="37">
        <f>RANK(E8,$E$8:$E$54,0)</f>
        <v>1</v>
      </c>
      <c r="B8" s="1" t="s">
        <v>29</v>
      </c>
      <c r="C8" s="1" t="s">
        <v>87</v>
      </c>
      <c r="D8" s="48" t="s">
        <v>67</v>
      </c>
      <c r="E8" s="43">
        <v>67.237</v>
      </c>
      <c r="F8" s="33">
        <v>10</v>
      </c>
      <c r="T8" s="12"/>
      <c r="U8" s="12"/>
      <c r="X8" s="12"/>
      <c r="Y8" s="12"/>
      <c r="Z8" s="12"/>
      <c r="AA8" s="12"/>
      <c r="AB8" s="12"/>
      <c r="AC8" s="12"/>
      <c r="AD8" s="12"/>
      <c r="AE8" s="15"/>
      <c r="AF8" s="16"/>
      <c r="AG8" s="16"/>
    </row>
    <row r="9" spans="1:33" ht="12">
      <c r="A9" s="37">
        <f>RANK(E9,$E$8:$E$54,0)</f>
        <v>2</v>
      </c>
      <c r="B9" s="27" t="s">
        <v>35</v>
      </c>
      <c r="C9" s="1" t="s">
        <v>99</v>
      </c>
      <c r="D9" s="51" t="s">
        <v>106</v>
      </c>
      <c r="E9" s="43">
        <v>66.447</v>
      </c>
      <c r="F9" s="33">
        <v>3</v>
      </c>
      <c r="H9" s="14"/>
      <c r="I9" s="14"/>
      <c r="T9" s="12"/>
      <c r="U9" s="12"/>
      <c r="X9" s="12"/>
      <c r="Y9" s="12"/>
      <c r="Z9" s="12"/>
      <c r="AA9" s="12"/>
      <c r="AB9" s="12"/>
      <c r="AC9" s="12"/>
      <c r="AD9" s="12"/>
      <c r="AE9" s="15"/>
      <c r="AF9" s="16"/>
      <c r="AG9" s="16"/>
    </row>
    <row r="10" spans="1:33" ht="12">
      <c r="A10" s="37">
        <f>RANK(E10,$E$8:$E$54,0)</f>
        <v>2</v>
      </c>
      <c r="B10" s="1" t="s">
        <v>39</v>
      </c>
      <c r="C10" s="1" t="s">
        <v>102</v>
      </c>
      <c r="D10" s="51" t="s">
        <v>106</v>
      </c>
      <c r="E10" s="43">
        <v>66.447</v>
      </c>
      <c r="F10" s="33">
        <v>5</v>
      </c>
      <c r="G10" s="12"/>
      <c r="T10" s="12"/>
      <c r="U10" s="12"/>
      <c r="AB10" s="12"/>
      <c r="AD10" s="12"/>
      <c r="AE10" s="15"/>
      <c r="AF10" s="16"/>
      <c r="AG10" s="16"/>
    </row>
    <row r="11" spans="1:33" ht="12" customHeight="1">
      <c r="A11" s="37">
        <f>RANK(E11,$E$8:$E$54,0)</f>
        <v>4</v>
      </c>
      <c r="B11" s="1" t="s">
        <v>23</v>
      </c>
      <c r="C11" s="1" t="s">
        <v>87</v>
      </c>
      <c r="D11" s="48" t="s">
        <v>67</v>
      </c>
      <c r="E11" s="43">
        <v>65.658</v>
      </c>
      <c r="F11" s="33">
        <v>1</v>
      </c>
      <c r="H11" s="12"/>
      <c r="K11" s="12"/>
      <c r="AB11" s="12"/>
      <c r="AC11" s="12"/>
      <c r="AD11" s="12"/>
      <c r="AE11" s="15"/>
      <c r="AF11" s="16"/>
      <c r="AG11" s="16"/>
    </row>
    <row r="12" spans="1:33" ht="12">
      <c r="A12" s="37">
        <f>RANK(E12,$E$8:$E$54,0)</f>
        <v>5</v>
      </c>
      <c r="B12" s="27" t="s">
        <v>41</v>
      </c>
      <c r="C12" s="27" t="s">
        <v>103</v>
      </c>
      <c r="D12" s="50" t="s">
        <v>82</v>
      </c>
      <c r="E12" s="43">
        <v>64.079</v>
      </c>
      <c r="F12" s="33">
        <v>1</v>
      </c>
      <c r="H12" s="12"/>
      <c r="K12" s="12"/>
      <c r="AB12" s="12"/>
      <c r="AC12" s="12"/>
      <c r="AD12" s="12"/>
      <c r="AE12" s="15"/>
      <c r="AF12" s="16"/>
      <c r="AG12" s="16"/>
    </row>
    <row r="13" spans="1:32" ht="12" customHeight="1">
      <c r="A13" s="37">
        <f>RANK(E13,$E$8:$E$54,0)</f>
        <v>6</v>
      </c>
      <c r="B13" s="1" t="s">
        <v>26</v>
      </c>
      <c r="C13" s="1" t="s">
        <v>79</v>
      </c>
      <c r="D13" s="49" t="s">
        <v>62</v>
      </c>
      <c r="E13" s="43">
        <v>62.763</v>
      </c>
      <c r="F13" s="33">
        <v>1</v>
      </c>
      <c r="G13" s="19"/>
      <c r="X13" s="12"/>
      <c r="Y13" s="12"/>
      <c r="Z13" s="12"/>
      <c r="AA13" s="12"/>
      <c r="AD13" s="12"/>
      <c r="AE13" s="15"/>
      <c r="AF13" s="16"/>
    </row>
    <row r="14" spans="1:32" ht="12" customHeight="1">
      <c r="A14" s="37">
        <f>RANK(E14,$E$8:$E$54,0)</f>
        <v>7</v>
      </c>
      <c r="B14" s="36" t="s">
        <v>22</v>
      </c>
      <c r="C14" s="36" t="s">
        <v>84</v>
      </c>
      <c r="D14" s="49" t="s">
        <v>62</v>
      </c>
      <c r="E14" s="43">
        <v>62.368</v>
      </c>
      <c r="F14" s="33">
        <v>1</v>
      </c>
      <c r="T14" s="12"/>
      <c r="U14" s="12"/>
      <c r="X14" s="12"/>
      <c r="Y14" s="12"/>
      <c r="Z14" s="12"/>
      <c r="AB14" s="12"/>
      <c r="AC14" s="12"/>
      <c r="AD14" s="12"/>
      <c r="AE14" s="15"/>
      <c r="AF14" s="16"/>
    </row>
    <row r="15" spans="1:33" ht="12">
      <c r="A15" s="37">
        <f>RANK(E15,$E$8:$E$54,0)</f>
        <v>8</v>
      </c>
      <c r="B15" s="1" t="s">
        <v>36</v>
      </c>
      <c r="C15" s="1" t="s">
        <v>77</v>
      </c>
      <c r="D15" s="47" t="s">
        <v>68</v>
      </c>
      <c r="E15" s="43">
        <v>62.237</v>
      </c>
      <c r="F15" s="33">
        <v>1</v>
      </c>
      <c r="G15" s="14"/>
      <c r="H15" s="14"/>
      <c r="I15" s="14"/>
      <c r="K15" s="12"/>
      <c r="T15" s="12"/>
      <c r="U15" s="12"/>
      <c r="X15" s="12"/>
      <c r="Y15" s="12"/>
      <c r="Z15" s="12"/>
      <c r="AA15" s="12"/>
      <c r="AB15" s="12"/>
      <c r="AC15" s="12"/>
      <c r="AD15" s="12"/>
      <c r="AE15" s="15"/>
      <c r="AF15" s="16"/>
      <c r="AG15" s="16"/>
    </row>
    <row r="16" spans="1:28" ht="12" customHeight="1">
      <c r="A16" s="37">
        <f>RANK(E16,$E$8:$E$54,0)</f>
        <v>9</v>
      </c>
      <c r="B16" s="1" t="s">
        <v>40</v>
      </c>
      <c r="C16" s="27" t="s">
        <v>73</v>
      </c>
      <c r="D16" s="50" t="s">
        <v>82</v>
      </c>
      <c r="E16" s="43">
        <v>61.842</v>
      </c>
      <c r="F16" s="33">
        <v>1</v>
      </c>
      <c r="G16" s="14"/>
      <c r="H16" s="14"/>
      <c r="I16" s="14"/>
      <c r="K16" s="12"/>
      <c r="T16" s="12"/>
      <c r="U16" s="12"/>
      <c r="X16" s="12"/>
      <c r="Y16" s="12"/>
      <c r="Z16" s="12"/>
      <c r="AA16" s="12"/>
      <c r="AB16" s="12"/>
    </row>
    <row r="17" spans="1:33" ht="12" customHeight="1">
      <c r="A17" s="37">
        <f>RANK(E17,$E$8:$E$54,0)</f>
        <v>10</v>
      </c>
      <c r="B17" s="27" t="s">
        <v>7</v>
      </c>
      <c r="C17" s="27" t="s">
        <v>98</v>
      </c>
      <c r="D17" s="49" t="s">
        <v>62</v>
      </c>
      <c r="E17" s="43">
        <v>61.184</v>
      </c>
      <c r="F17" s="33">
        <v>1</v>
      </c>
      <c r="H17" s="21"/>
      <c r="I17" s="21"/>
      <c r="K17" s="12"/>
      <c r="T17" s="12"/>
      <c r="U17" s="12"/>
      <c r="X17" s="12"/>
      <c r="Y17" s="12"/>
      <c r="Z17" s="12"/>
      <c r="AA17" s="12"/>
      <c r="AB17" s="12"/>
      <c r="AD17" s="12"/>
      <c r="AE17" s="15"/>
      <c r="AF17" s="16"/>
      <c r="AG17" s="16"/>
    </row>
    <row r="18" spans="1:33" ht="12">
      <c r="A18" s="37">
        <f>RANK(E18,$E$8:$E$54,0)</f>
        <v>11</v>
      </c>
      <c r="B18" s="29" t="s">
        <v>31</v>
      </c>
      <c r="C18" s="1" t="s">
        <v>93</v>
      </c>
      <c r="D18" s="49" t="s">
        <v>62</v>
      </c>
      <c r="E18" s="43">
        <v>60.263</v>
      </c>
      <c r="F18" s="33">
        <v>1</v>
      </c>
      <c r="H18" s="12"/>
      <c r="K18" s="12"/>
      <c r="AB18" s="12"/>
      <c r="AC18" s="12"/>
      <c r="AD18" s="12"/>
      <c r="AE18" s="15"/>
      <c r="AF18" s="16"/>
      <c r="AG18" s="16"/>
    </row>
    <row r="19" spans="1:33" ht="11.25" customHeight="1">
      <c r="A19" s="37">
        <f>RANK(E19,$E$8:$E$54,0)</f>
        <v>12</v>
      </c>
      <c r="B19" s="1" t="s">
        <v>27</v>
      </c>
      <c r="C19" s="1" t="s">
        <v>90</v>
      </c>
      <c r="D19" s="53" t="s">
        <v>105</v>
      </c>
      <c r="E19" s="43">
        <v>60.132</v>
      </c>
      <c r="F19" s="33">
        <v>1</v>
      </c>
      <c r="K19" s="12"/>
      <c r="AD19" s="12"/>
      <c r="AE19" s="15"/>
      <c r="AF19" s="16"/>
      <c r="AG19" s="16"/>
    </row>
    <row r="20" spans="1:32" ht="12">
      <c r="A20" s="37">
        <f>RANK(E20,$E$8:$E$54,0)</f>
        <v>13</v>
      </c>
      <c r="B20" s="1" t="s">
        <v>12</v>
      </c>
      <c r="C20" s="1" t="s">
        <v>98</v>
      </c>
      <c r="D20" s="49" t="s">
        <v>62</v>
      </c>
      <c r="E20" s="43">
        <v>60</v>
      </c>
      <c r="F20" s="33">
        <v>1</v>
      </c>
      <c r="G20" s="12"/>
      <c r="H20" s="14"/>
      <c r="X20" s="12"/>
      <c r="Y20" s="12"/>
      <c r="Z20" s="12"/>
      <c r="AA20" s="12"/>
      <c r="AD20" s="12"/>
      <c r="AE20" s="15"/>
      <c r="AF20" s="16"/>
    </row>
    <row r="21" spans="1:33" ht="12">
      <c r="A21" s="37">
        <f>RANK(E21,$E$8:$E$54,0)</f>
        <v>13</v>
      </c>
      <c r="B21" s="1" t="s">
        <v>28</v>
      </c>
      <c r="C21" s="1" t="s">
        <v>91</v>
      </c>
      <c r="D21" s="49" t="s">
        <v>62</v>
      </c>
      <c r="E21" s="43">
        <v>60</v>
      </c>
      <c r="F21" s="33">
        <v>1</v>
      </c>
      <c r="G21" s="14"/>
      <c r="T21" s="12"/>
      <c r="U21" s="12"/>
      <c r="X21" s="12"/>
      <c r="Y21" s="12"/>
      <c r="Z21" s="12"/>
      <c r="AA21" s="12"/>
      <c r="AB21" s="12"/>
      <c r="AD21" s="12"/>
      <c r="AE21" s="15"/>
      <c r="AF21" s="16"/>
      <c r="AG21" s="16"/>
    </row>
    <row r="22" spans="1:32" ht="12">
      <c r="A22" s="37">
        <f>RANK(E22,$E$8:$E$54,0)</f>
        <v>15</v>
      </c>
      <c r="B22" s="1" t="s">
        <v>38</v>
      </c>
      <c r="C22" s="1" t="s">
        <v>101</v>
      </c>
      <c r="D22" s="51" t="s">
        <v>106</v>
      </c>
      <c r="E22" s="43">
        <v>59.737</v>
      </c>
      <c r="F22" s="33">
        <v>1</v>
      </c>
      <c r="G22" s="19"/>
      <c r="X22" s="12"/>
      <c r="Y22" s="12"/>
      <c r="Z22" s="12"/>
      <c r="AA22" s="12"/>
      <c r="AD22" s="12"/>
      <c r="AE22" s="15"/>
      <c r="AF22" s="16"/>
    </row>
    <row r="23" spans="1:33" ht="12">
      <c r="A23" s="37">
        <f>RANK(E23,$E$8:$E$54,0)</f>
        <v>15</v>
      </c>
      <c r="B23" s="1" t="s">
        <v>34</v>
      </c>
      <c r="C23" s="27" t="s">
        <v>74</v>
      </c>
      <c r="D23" s="49" t="s">
        <v>62</v>
      </c>
      <c r="E23" s="43">
        <v>59.737</v>
      </c>
      <c r="F23" s="33">
        <v>1</v>
      </c>
      <c r="H23" s="12"/>
      <c r="AB23" s="12"/>
      <c r="AC23" s="12"/>
      <c r="AD23" s="12"/>
      <c r="AE23" s="15"/>
      <c r="AF23" s="16"/>
      <c r="AG23" s="16"/>
    </row>
    <row r="24" spans="1:33" ht="12">
      <c r="A24" s="37">
        <f>RANK(E24,$E$8:$E$54,0)</f>
        <v>17</v>
      </c>
      <c r="B24" s="27" t="s">
        <v>19</v>
      </c>
      <c r="C24" s="27" t="s">
        <v>85</v>
      </c>
      <c r="D24" s="49" t="s">
        <v>62</v>
      </c>
      <c r="E24" s="43">
        <v>59.605</v>
      </c>
      <c r="F24" s="35">
        <v>1</v>
      </c>
      <c r="H24" s="19"/>
      <c r="I24" s="19"/>
      <c r="J24" s="23"/>
      <c r="K24" s="12"/>
      <c r="L24" s="21"/>
      <c r="M24" s="21"/>
      <c r="N24" s="21"/>
      <c r="O24" s="21"/>
      <c r="T24" s="21"/>
      <c r="U24" s="21"/>
      <c r="V24" s="21"/>
      <c r="W24" s="21"/>
      <c r="X24" s="21"/>
      <c r="Y24" s="21"/>
      <c r="Z24" s="21"/>
      <c r="AB24" s="12"/>
      <c r="AG24" s="16"/>
    </row>
    <row r="25" spans="1:33" ht="12">
      <c r="A25" s="37">
        <f>RANK(E25,$E$8:$E$54,0)</f>
        <v>18</v>
      </c>
      <c r="B25" s="1" t="s">
        <v>10</v>
      </c>
      <c r="C25" s="1" t="s">
        <v>80</v>
      </c>
      <c r="D25" s="49" t="s">
        <v>62</v>
      </c>
      <c r="E25" s="43">
        <v>59.474</v>
      </c>
      <c r="F25" s="33">
        <v>1</v>
      </c>
      <c r="G25" s="22"/>
      <c r="H25" s="14"/>
      <c r="I25" s="14"/>
      <c r="K25" s="12"/>
      <c r="T25" s="12"/>
      <c r="U25" s="12"/>
      <c r="X25" s="12"/>
      <c r="Y25" s="12"/>
      <c r="Z25" s="12"/>
      <c r="AA25" s="12"/>
      <c r="AB25" s="12"/>
      <c r="AC25" s="12"/>
      <c r="AD25" s="12"/>
      <c r="AE25" s="15"/>
      <c r="AF25" s="16"/>
      <c r="AG25" s="16"/>
    </row>
    <row r="26" spans="1:33" ht="12">
      <c r="A26" s="37">
        <f>RANK(E26,$E$8:$E$54,0)</f>
        <v>19</v>
      </c>
      <c r="B26" s="27" t="s">
        <v>11</v>
      </c>
      <c r="C26" s="27" t="s">
        <v>91</v>
      </c>
      <c r="D26" s="49" t="s">
        <v>62</v>
      </c>
      <c r="E26" s="43">
        <v>59.342</v>
      </c>
      <c r="F26" s="33">
        <v>1</v>
      </c>
      <c r="T26" s="12"/>
      <c r="U26" s="12"/>
      <c r="X26" s="12"/>
      <c r="Y26" s="12"/>
      <c r="Z26" s="12"/>
      <c r="AA26" s="12"/>
      <c r="AC26" s="12"/>
      <c r="AD26" s="12"/>
      <c r="AE26" s="15"/>
      <c r="AF26" s="16"/>
      <c r="AG26" s="16"/>
    </row>
    <row r="27" spans="1:35" s="9" customFormat="1" ht="12" customHeight="1">
      <c r="A27" s="37">
        <f>RANK(E27,$E$8:$E$54,0)</f>
        <v>20</v>
      </c>
      <c r="B27" s="27" t="s">
        <v>24</v>
      </c>
      <c r="C27" s="27" t="s">
        <v>88</v>
      </c>
      <c r="D27" s="49" t="s">
        <v>62</v>
      </c>
      <c r="E27" s="43">
        <v>58.947</v>
      </c>
      <c r="F27" s="33">
        <v>1</v>
      </c>
      <c r="G27" s="12"/>
      <c r="H27" s="16"/>
      <c r="I27" s="12"/>
      <c r="J27" s="12"/>
      <c r="K27" s="1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3"/>
      <c r="Y27" s="3"/>
      <c r="Z27" s="3"/>
      <c r="AA27" s="3"/>
      <c r="AB27" s="12"/>
      <c r="AC27" s="3"/>
      <c r="AD27" s="12"/>
      <c r="AE27" s="15"/>
      <c r="AF27" s="16"/>
      <c r="AG27" s="16"/>
      <c r="AH27" s="10"/>
      <c r="AI27" s="10"/>
    </row>
    <row r="28" spans="1:35" s="1" customFormat="1" ht="10.5" customHeight="1">
      <c r="A28" s="37">
        <f>RANK(E28,$E$8:$E$54,0)</f>
        <v>21</v>
      </c>
      <c r="B28" s="1" t="s">
        <v>5</v>
      </c>
      <c r="C28" s="1" t="s">
        <v>84</v>
      </c>
      <c r="D28" s="49" t="s">
        <v>62</v>
      </c>
      <c r="E28" s="43">
        <v>58.816</v>
      </c>
      <c r="F28" s="33">
        <v>1</v>
      </c>
      <c r="G28" s="16"/>
      <c r="H28" s="16"/>
      <c r="I28" s="12"/>
      <c r="J28" s="12"/>
      <c r="K28" s="16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5"/>
      <c r="AF28" s="16"/>
      <c r="AG28" s="16"/>
      <c r="AH28" s="10"/>
      <c r="AI28" s="10"/>
    </row>
    <row r="29" spans="1:33" ht="12">
      <c r="A29" s="37">
        <f>RANK(E29,$E$8:$E$54,0)</f>
        <v>22</v>
      </c>
      <c r="B29" s="1" t="s">
        <v>25</v>
      </c>
      <c r="C29" s="1" t="s">
        <v>89</v>
      </c>
      <c r="D29" s="47" t="s">
        <v>68</v>
      </c>
      <c r="E29" s="43">
        <v>58.421</v>
      </c>
      <c r="F29" s="33">
        <v>1</v>
      </c>
      <c r="G29" s="12"/>
      <c r="T29" s="12"/>
      <c r="U29" s="12"/>
      <c r="AB29" s="12"/>
      <c r="AD29" s="12"/>
      <c r="AE29" s="15"/>
      <c r="AF29" s="16"/>
      <c r="AG29" s="16"/>
    </row>
    <row r="30" spans="1:32" ht="12" customHeight="1">
      <c r="A30" s="37">
        <f>RANK(E30,$E$8:$E$54,0)</f>
        <v>23</v>
      </c>
      <c r="B30" s="1" t="s">
        <v>37</v>
      </c>
      <c r="C30" s="1" t="s">
        <v>100</v>
      </c>
      <c r="D30" s="51" t="s">
        <v>106</v>
      </c>
      <c r="E30" s="43">
        <v>57.895</v>
      </c>
      <c r="F30" s="33">
        <v>1</v>
      </c>
      <c r="T30" s="12"/>
      <c r="U30" s="12"/>
      <c r="X30" s="12"/>
      <c r="Y30" s="12"/>
      <c r="Z30" s="12"/>
      <c r="AB30" s="12"/>
      <c r="AC30" s="12"/>
      <c r="AD30" s="12"/>
      <c r="AE30" s="15"/>
      <c r="AF30" s="16"/>
    </row>
    <row r="31" spans="1:29" ht="12">
      <c r="A31" s="37">
        <f>RANK(E31,$E$8:$E$54,0)</f>
        <v>24</v>
      </c>
      <c r="B31" s="1" t="s">
        <v>9</v>
      </c>
      <c r="C31" s="1" t="s">
        <v>85</v>
      </c>
      <c r="D31" s="49" t="s">
        <v>62</v>
      </c>
      <c r="E31" s="43">
        <v>56.974</v>
      </c>
      <c r="F31" s="33">
        <v>1</v>
      </c>
      <c r="H31" s="12"/>
      <c r="AC31" s="12"/>
    </row>
    <row r="32" spans="1:35" s="1" customFormat="1" ht="12" customHeight="1">
      <c r="A32" s="37">
        <f>RANK(E32,$E$8:$E$54,0)</f>
        <v>25</v>
      </c>
      <c r="B32" s="1" t="s">
        <v>30</v>
      </c>
      <c r="C32" s="29" t="s">
        <v>92</v>
      </c>
      <c r="D32" s="51" t="s">
        <v>106</v>
      </c>
      <c r="E32" s="43">
        <v>56.053</v>
      </c>
      <c r="F32" s="33">
        <v>1</v>
      </c>
      <c r="G32" s="16"/>
      <c r="H32" s="14"/>
      <c r="I32" s="24"/>
      <c r="J32" s="12"/>
      <c r="K32" s="16"/>
      <c r="L32" s="12"/>
      <c r="M32" s="12"/>
      <c r="N32" s="12"/>
      <c r="O32" s="12"/>
      <c r="P32" s="12"/>
      <c r="Q32" s="12"/>
      <c r="R32" s="12"/>
      <c r="S32" s="12"/>
      <c r="T32" s="3"/>
      <c r="U32" s="3"/>
      <c r="V32" s="12"/>
      <c r="W32" s="12"/>
      <c r="X32" s="3"/>
      <c r="Y32" s="3"/>
      <c r="Z32" s="3"/>
      <c r="AA32" s="12"/>
      <c r="AB32" s="3"/>
      <c r="AC32" s="12"/>
      <c r="AD32" s="3"/>
      <c r="AE32" s="5"/>
      <c r="AF32" s="10"/>
      <c r="AG32" s="16"/>
      <c r="AH32" s="10"/>
      <c r="AI32" s="10"/>
    </row>
    <row r="33" spans="1:33" ht="12" customHeight="1">
      <c r="A33" s="37">
        <f>RANK(E33,$E$8:$E$54,0)</f>
        <v>26</v>
      </c>
      <c r="B33" s="27" t="s">
        <v>95</v>
      </c>
      <c r="C33" s="1" t="s">
        <v>96</v>
      </c>
      <c r="D33" s="48" t="s">
        <v>67</v>
      </c>
      <c r="E33" s="43">
        <v>55.263</v>
      </c>
      <c r="F33" s="33">
        <v>1</v>
      </c>
      <c r="G33" s="12"/>
      <c r="T33" s="12"/>
      <c r="U33" s="12"/>
      <c r="AB33" s="12"/>
      <c r="AD33" s="12"/>
      <c r="AE33" s="15"/>
      <c r="AF33" s="16"/>
      <c r="AG33" s="16"/>
    </row>
    <row r="34" spans="1:29" ht="12">
      <c r="A34" s="37">
        <f>RANK(E34,$E$8:$E$54,0)</f>
        <v>27</v>
      </c>
      <c r="B34" s="1" t="s">
        <v>32</v>
      </c>
      <c r="C34" s="1" t="s">
        <v>97</v>
      </c>
      <c r="D34" s="53" t="s">
        <v>105</v>
      </c>
      <c r="E34" s="43">
        <v>55</v>
      </c>
      <c r="F34" s="33">
        <v>1</v>
      </c>
      <c r="G34" s="12"/>
      <c r="H34" s="12"/>
      <c r="K34" s="12"/>
      <c r="T34" s="12"/>
      <c r="U34" s="12"/>
      <c r="X34" s="12"/>
      <c r="Y34" s="12"/>
      <c r="Z34" s="12"/>
      <c r="AA34" s="12"/>
      <c r="AB34" s="12"/>
      <c r="AC34" s="12"/>
    </row>
    <row r="35" spans="1:33" ht="12">
      <c r="A35" s="37">
        <f>RANK(E35,$E$8:$E$54,0)</f>
        <v>28</v>
      </c>
      <c r="B35" s="1" t="s">
        <v>16</v>
      </c>
      <c r="C35" s="1" t="s">
        <v>93</v>
      </c>
      <c r="D35" s="49" t="s">
        <v>62</v>
      </c>
      <c r="E35" s="43">
        <v>53.684</v>
      </c>
      <c r="F35" s="33">
        <v>1</v>
      </c>
      <c r="G35" s="12"/>
      <c r="H35" s="12"/>
      <c r="K35" s="12"/>
      <c r="T35" s="12"/>
      <c r="U35" s="12"/>
      <c r="X35" s="12"/>
      <c r="Y35" s="12"/>
      <c r="Z35" s="12"/>
      <c r="AA35" s="12"/>
      <c r="AB35" s="12"/>
      <c r="AD35" s="12"/>
      <c r="AE35" s="15"/>
      <c r="AF35" s="16"/>
      <c r="AG35" s="16"/>
    </row>
    <row r="36" spans="1:33" ht="12">
      <c r="A36" s="37">
        <f>RANK(E36,$E$8:$E$54,0)</f>
        <v>29</v>
      </c>
      <c r="B36" s="1" t="s">
        <v>33</v>
      </c>
      <c r="C36" s="1" t="s">
        <v>61</v>
      </c>
      <c r="D36" s="49" t="s">
        <v>62</v>
      </c>
      <c r="E36" s="43">
        <v>53.158</v>
      </c>
      <c r="F36" s="33">
        <v>1</v>
      </c>
      <c r="H36" s="12"/>
      <c r="K36" s="12"/>
      <c r="T36" s="12"/>
      <c r="U36" s="12"/>
      <c r="X36" s="12"/>
      <c r="Y36" s="12"/>
      <c r="Z36" s="12"/>
      <c r="AA36" s="12"/>
      <c r="AB36" s="12"/>
      <c r="AC36" s="12"/>
      <c r="AD36" s="12"/>
      <c r="AE36" s="15"/>
      <c r="AF36" s="16"/>
      <c r="AG36" s="16"/>
    </row>
    <row r="37" spans="1:35" ht="12" customHeight="1">
      <c r="A37" s="37">
        <f>RANK(E37,$E$8:$E$54,0)</f>
        <v>30</v>
      </c>
      <c r="B37" s="1" t="s">
        <v>42</v>
      </c>
      <c r="C37" s="27" t="s">
        <v>104</v>
      </c>
      <c r="D37" s="49" t="s">
        <v>62</v>
      </c>
      <c r="E37" s="43">
        <f>SUM(F37:AI37)</f>
        <v>1</v>
      </c>
      <c r="F37" s="33">
        <v>1</v>
      </c>
      <c r="G37" s="30"/>
      <c r="L37" s="23"/>
      <c r="T37" s="25"/>
      <c r="V37" s="23"/>
      <c r="W37" s="23"/>
      <c r="X37" s="25"/>
      <c r="AB37" s="25"/>
      <c r="AC37" s="12"/>
      <c r="AD37" s="12"/>
      <c r="AE37" s="17"/>
      <c r="AF37" s="12"/>
      <c r="AG37" s="12"/>
      <c r="AH37" s="3"/>
      <c r="AI37" s="3"/>
    </row>
    <row r="38" spans="1:33" ht="12">
      <c r="A38" s="37">
        <f>RANK(E38,$E$8:$E$54,0)</f>
        <v>30</v>
      </c>
      <c r="B38" s="1" t="s">
        <v>43</v>
      </c>
      <c r="C38" s="1" t="s">
        <v>86</v>
      </c>
      <c r="D38" s="53" t="s">
        <v>105</v>
      </c>
      <c r="E38" s="43">
        <f>SUM(F38:AI38)</f>
        <v>1</v>
      </c>
      <c r="F38" s="33">
        <v>1</v>
      </c>
      <c r="G38" s="12"/>
      <c r="H38" s="12"/>
      <c r="T38" s="12"/>
      <c r="U38" s="12"/>
      <c r="X38" s="12"/>
      <c r="Y38" s="12"/>
      <c r="Z38" s="12"/>
      <c r="AA38" s="12"/>
      <c r="AB38" s="12"/>
      <c r="AC38" s="12"/>
      <c r="AD38" s="12"/>
      <c r="AE38" s="15"/>
      <c r="AF38" s="16"/>
      <c r="AG38" s="16"/>
    </row>
    <row r="39" spans="1:35" ht="12" customHeight="1">
      <c r="A39" s="37">
        <f>RANK(E39,$E$8:$E$54,0)</f>
        <v>30</v>
      </c>
      <c r="B39" s="1" t="s">
        <v>8</v>
      </c>
      <c r="C39" s="27" t="s">
        <v>94</v>
      </c>
      <c r="D39" s="49" t="s">
        <v>62</v>
      </c>
      <c r="E39" s="43">
        <f>SUM(F39:AI39)</f>
        <v>1</v>
      </c>
      <c r="F39" s="33">
        <v>1</v>
      </c>
      <c r="G39" s="12"/>
      <c r="K39" s="12"/>
      <c r="T39" s="12"/>
      <c r="U39" s="12"/>
      <c r="X39" s="12"/>
      <c r="Y39" s="12"/>
      <c r="Z39" s="12"/>
      <c r="AG39" s="25"/>
      <c r="AH39" s="25"/>
      <c r="AI39" s="25"/>
    </row>
    <row r="40" spans="1:33" ht="12">
      <c r="A40" s="37"/>
      <c r="E40" s="38"/>
      <c r="T40" s="12"/>
      <c r="U40" s="12"/>
      <c r="X40" s="12"/>
      <c r="Y40" s="12"/>
      <c r="Z40" s="12"/>
      <c r="AA40" s="12"/>
      <c r="AB40" s="12"/>
      <c r="AC40" s="12"/>
      <c r="AD40" s="12"/>
      <c r="AE40" s="17"/>
      <c r="AF40" s="12"/>
      <c r="AG40" s="16"/>
    </row>
    <row r="41" spans="1:33" ht="12">
      <c r="A41" s="37"/>
      <c r="E41" s="38"/>
      <c r="T41" s="12"/>
      <c r="U41" s="12"/>
      <c r="X41" s="12"/>
      <c r="Y41" s="12"/>
      <c r="Z41" s="12"/>
      <c r="AA41" s="12"/>
      <c r="AB41" s="12"/>
      <c r="AC41" s="12"/>
      <c r="AD41" s="12"/>
      <c r="AE41" s="15"/>
      <c r="AF41" s="16"/>
      <c r="AG41" s="16"/>
    </row>
    <row r="42" spans="1:33" ht="12">
      <c r="A42" s="37"/>
      <c r="B42" s="1" t="s">
        <v>69</v>
      </c>
      <c r="E42" s="38"/>
      <c r="T42" s="12"/>
      <c r="U42" s="12"/>
      <c r="X42" s="12"/>
      <c r="Y42" s="12"/>
      <c r="Z42" s="12"/>
      <c r="AA42" s="12"/>
      <c r="AB42" s="12"/>
      <c r="AC42" s="12"/>
      <c r="AD42" s="12"/>
      <c r="AE42" s="15"/>
      <c r="AF42" s="16"/>
      <c r="AG42" s="16"/>
    </row>
    <row r="43" spans="1:33" ht="12">
      <c r="A43" s="37"/>
      <c r="B43" s="49" t="s">
        <v>62</v>
      </c>
      <c r="C43" s="49"/>
      <c r="D43" s="54">
        <v>18</v>
      </c>
      <c r="E43" s="38"/>
      <c r="G43" s="12"/>
      <c r="K43" s="12"/>
      <c r="T43" s="12"/>
      <c r="U43" s="12"/>
      <c r="X43" s="12"/>
      <c r="Y43" s="12"/>
      <c r="Z43" s="12"/>
      <c r="AA43" s="12"/>
      <c r="AB43" s="12"/>
      <c r="AC43" s="12"/>
      <c r="AD43" s="12"/>
      <c r="AE43" s="15"/>
      <c r="AF43" s="16"/>
      <c r="AG43" s="16"/>
    </row>
    <row r="44" spans="1:33" ht="12">
      <c r="A44" s="37"/>
      <c r="B44" s="47" t="s">
        <v>68</v>
      </c>
      <c r="C44" s="47"/>
      <c r="D44" s="46">
        <v>2</v>
      </c>
      <c r="E44" s="38"/>
      <c r="G44" s="14"/>
      <c r="H44" s="14"/>
      <c r="I44" s="14"/>
      <c r="K44" s="12"/>
      <c r="T44" s="12"/>
      <c r="U44" s="12"/>
      <c r="X44" s="12"/>
      <c r="Y44" s="12"/>
      <c r="Z44" s="12"/>
      <c r="AA44" s="12"/>
      <c r="AB44" s="12"/>
      <c r="AC44" s="12"/>
      <c r="AD44" s="12"/>
      <c r="AE44" s="15"/>
      <c r="AF44" s="16"/>
      <c r="AG44" s="16"/>
    </row>
    <row r="45" spans="1:33" ht="12">
      <c r="A45" s="37"/>
      <c r="B45" s="48" t="s">
        <v>67</v>
      </c>
      <c r="C45" s="48"/>
      <c r="D45" s="54">
        <v>11</v>
      </c>
      <c r="E45" s="38"/>
      <c r="T45" s="12"/>
      <c r="U45" s="12"/>
      <c r="X45" s="12"/>
      <c r="Y45" s="12"/>
      <c r="Z45" s="12"/>
      <c r="AA45" s="12"/>
      <c r="AB45" s="12"/>
      <c r="AC45" s="12"/>
      <c r="AD45" s="12"/>
      <c r="AE45" s="15"/>
      <c r="AF45" s="16"/>
      <c r="AG45" s="16"/>
    </row>
    <row r="46" spans="1:33" ht="12">
      <c r="A46" s="37"/>
      <c r="B46" s="50" t="s">
        <v>82</v>
      </c>
      <c r="C46" s="50"/>
      <c r="D46" s="54">
        <v>2</v>
      </c>
      <c r="E46" s="38"/>
      <c r="T46" s="12"/>
      <c r="U46" s="12"/>
      <c r="X46" s="12"/>
      <c r="Y46" s="12"/>
      <c r="Z46" s="12"/>
      <c r="AA46" s="12"/>
      <c r="AB46" s="12"/>
      <c r="AC46" s="12"/>
      <c r="AD46" s="12"/>
      <c r="AE46" s="15"/>
      <c r="AF46" s="16"/>
      <c r="AG46" s="16"/>
    </row>
    <row r="47" spans="1:33" ht="12">
      <c r="A47" s="37"/>
      <c r="B47" s="1" t="s">
        <v>83</v>
      </c>
      <c r="D47" s="45"/>
      <c r="E47" s="38"/>
      <c r="T47" s="12"/>
      <c r="U47" s="12"/>
      <c r="X47" s="12"/>
      <c r="Y47" s="12"/>
      <c r="Z47" s="12"/>
      <c r="AA47" s="12"/>
      <c r="AB47" s="12"/>
      <c r="AC47" s="12"/>
      <c r="AD47" s="12"/>
      <c r="AE47" s="15"/>
      <c r="AF47" s="16"/>
      <c r="AG47" s="16"/>
    </row>
    <row r="48" spans="1:33" ht="12">
      <c r="A48" s="37"/>
      <c r="B48" s="53" t="s">
        <v>105</v>
      </c>
      <c r="C48" s="53"/>
      <c r="D48" s="54">
        <v>3</v>
      </c>
      <c r="E48" s="38"/>
      <c r="T48" s="12"/>
      <c r="U48" s="12"/>
      <c r="X48" s="12"/>
      <c r="Y48" s="12"/>
      <c r="Z48" s="12"/>
      <c r="AA48" s="12"/>
      <c r="AB48" s="12"/>
      <c r="AC48" s="12"/>
      <c r="AD48" s="12"/>
      <c r="AE48" s="15"/>
      <c r="AF48" s="16"/>
      <c r="AG48" s="16"/>
    </row>
    <row r="49" spans="1:33" ht="12">
      <c r="A49" s="37"/>
      <c r="B49" s="52" t="s">
        <v>106</v>
      </c>
      <c r="C49" s="52"/>
      <c r="D49" s="54">
        <v>13</v>
      </c>
      <c r="E49" s="38"/>
      <c r="T49" s="12"/>
      <c r="U49" s="12"/>
      <c r="X49" s="12"/>
      <c r="Y49" s="12"/>
      <c r="Z49" s="12"/>
      <c r="AA49" s="12"/>
      <c r="AB49" s="12"/>
      <c r="AC49" s="12"/>
      <c r="AD49" s="12"/>
      <c r="AE49" s="15"/>
      <c r="AF49" s="16"/>
      <c r="AG49" s="16"/>
    </row>
    <row r="50" spans="1:33" ht="12">
      <c r="A50" s="37"/>
      <c r="E50" s="38"/>
      <c r="T50" s="12"/>
      <c r="U50" s="12"/>
      <c r="X50" s="12"/>
      <c r="Y50" s="12"/>
      <c r="Z50" s="12"/>
      <c r="AA50" s="12"/>
      <c r="AB50" s="12"/>
      <c r="AC50" s="12"/>
      <c r="AD50" s="12"/>
      <c r="AE50" s="15"/>
      <c r="AF50" s="16"/>
      <c r="AG50" s="16"/>
    </row>
    <row r="51" spans="1:33" ht="12">
      <c r="A51" s="37"/>
      <c r="E51" s="38"/>
      <c r="T51" s="12"/>
      <c r="U51" s="12"/>
      <c r="X51" s="12"/>
      <c r="Y51" s="12"/>
      <c r="Z51" s="12"/>
      <c r="AA51" s="12"/>
      <c r="AB51" s="12"/>
      <c r="AC51" s="12"/>
      <c r="AD51" s="12"/>
      <c r="AE51" s="15"/>
      <c r="AF51" s="16"/>
      <c r="AG51" s="16"/>
    </row>
    <row r="52" spans="1:33" ht="12">
      <c r="A52" s="37"/>
      <c r="E52" s="38"/>
      <c r="T52" s="12"/>
      <c r="U52" s="12"/>
      <c r="X52" s="12"/>
      <c r="Y52" s="12"/>
      <c r="Z52" s="12"/>
      <c r="AA52" s="12"/>
      <c r="AB52" s="12"/>
      <c r="AC52" s="12"/>
      <c r="AD52" s="12"/>
      <c r="AE52" s="15"/>
      <c r="AF52" s="16"/>
      <c r="AG52" s="16"/>
    </row>
    <row r="53" spans="1:33" ht="12">
      <c r="A53" s="37"/>
      <c r="E53" s="38"/>
      <c r="T53" s="12"/>
      <c r="U53" s="12"/>
      <c r="X53" s="12"/>
      <c r="Y53" s="12"/>
      <c r="Z53" s="12"/>
      <c r="AA53" s="12"/>
      <c r="AB53" s="12"/>
      <c r="AC53" s="12"/>
      <c r="AD53" s="12"/>
      <c r="AE53" s="15"/>
      <c r="AF53" s="16"/>
      <c r="AG53" s="16"/>
    </row>
    <row r="54" spans="1:33" ht="12">
      <c r="A54" s="37"/>
      <c r="E54" s="38"/>
      <c r="T54" s="12"/>
      <c r="U54" s="12"/>
      <c r="X54" s="12"/>
      <c r="Y54" s="12"/>
      <c r="Z54" s="12"/>
      <c r="AA54" s="12"/>
      <c r="AB54" s="12"/>
      <c r="AC54" s="12"/>
      <c r="AD54" s="12"/>
      <c r="AE54" s="15"/>
      <c r="AF54" s="16"/>
      <c r="AG54" s="16"/>
    </row>
    <row r="55" spans="20:33" ht="12">
      <c r="T55" s="12"/>
      <c r="U55" s="12"/>
      <c r="X55" s="12"/>
      <c r="Y55" s="12"/>
      <c r="Z55" s="12"/>
      <c r="AA55" s="12"/>
      <c r="AB55" s="12"/>
      <c r="AC55" s="12"/>
      <c r="AD55" s="12"/>
      <c r="AE55" s="15"/>
      <c r="AF55" s="16"/>
      <c r="AG55" s="16"/>
    </row>
    <row r="56" spans="20:33" ht="12">
      <c r="T56" s="12"/>
      <c r="U56" s="12"/>
      <c r="X56" s="12"/>
      <c r="Y56" s="12"/>
      <c r="Z56" s="12"/>
      <c r="AA56" s="12"/>
      <c r="AB56" s="12"/>
      <c r="AC56" s="12"/>
      <c r="AD56" s="12"/>
      <c r="AE56" s="15"/>
      <c r="AF56" s="16"/>
      <c r="AG56" s="16"/>
    </row>
    <row r="57" spans="20:33" ht="12">
      <c r="T57" s="12"/>
      <c r="U57" s="12"/>
      <c r="X57" s="12"/>
      <c r="Y57" s="12"/>
      <c r="Z57" s="12"/>
      <c r="AA57" s="12"/>
      <c r="AB57" s="12"/>
      <c r="AC57" s="12"/>
      <c r="AD57" s="12"/>
      <c r="AE57" s="15"/>
      <c r="AF57" s="16"/>
      <c r="AG57" s="16"/>
    </row>
    <row r="58" spans="20:33" ht="12">
      <c r="T58" s="12"/>
      <c r="U58" s="12"/>
      <c r="X58" s="12"/>
      <c r="Y58" s="12"/>
      <c r="Z58" s="12"/>
      <c r="AA58" s="12"/>
      <c r="AB58" s="12"/>
      <c r="AC58" s="12"/>
      <c r="AD58" s="12"/>
      <c r="AE58" s="15"/>
      <c r="AF58" s="16"/>
      <c r="AG58" s="16"/>
    </row>
    <row r="59" spans="20:33" ht="12">
      <c r="T59" s="12"/>
      <c r="U59" s="12"/>
      <c r="X59" s="12"/>
      <c r="Y59" s="12"/>
      <c r="Z59" s="12"/>
      <c r="AA59" s="12"/>
      <c r="AB59" s="12"/>
      <c r="AC59" s="12"/>
      <c r="AD59" s="12"/>
      <c r="AE59" s="15"/>
      <c r="AF59" s="16"/>
      <c r="AG59" s="16"/>
    </row>
  </sheetData>
  <sheetProtection/>
  <autoFilter ref="B7:AI7">
    <sortState ref="B8:AI59">
      <sortCondition descending="1" sortBy="value" ref="C8:C59"/>
    </sortState>
  </autoFilter>
  <printOptions/>
  <pageMargins left="0.75" right="0.75" top="0.9791666666666666" bottom="0.9791666666666666" header="0.5" footer="0.5"/>
  <pageSetup horizontalDpi="600" verticalDpi="600" orientation="landscape" paperSize="9" scale="87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I61"/>
  <sheetViews>
    <sheetView showOutlineSymbols="0" zoomScaleSheetLayoutView="100" workbookViewId="0" topLeftCell="A8">
      <selection activeCell="D32" sqref="D32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12.8515625" style="1" customWidth="1"/>
    <col min="4" max="4" width="20.7109375" style="1" customWidth="1"/>
    <col min="5" max="5" width="9.7109375" style="2" customWidth="1"/>
    <col min="6" max="6" width="7.28125" style="33" customWidth="1"/>
    <col min="7" max="7" width="5.8515625" style="16" customWidth="1"/>
    <col min="8" max="8" width="5.57421875" style="16" customWidth="1"/>
    <col min="9" max="9" width="5.7109375" style="12" customWidth="1"/>
    <col min="10" max="10" width="5.8515625" style="12" customWidth="1"/>
    <col min="11" max="11" width="5.7109375" style="16" customWidth="1"/>
    <col min="12" max="12" width="5.57421875" style="12" customWidth="1"/>
    <col min="13" max="14" width="5.7109375" style="12" customWidth="1"/>
    <col min="15" max="15" width="5.140625" style="12" customWidth="1"/>
    <col min="16" max="16" width="6.00390625" style="12" customWidth="1"/>
    <col min="17" max="17" width="5.8515625" style="12" customWidth="1"/>
    <col min="18" max="18" width="5.28125" style="12" customWidth="1"/>
    <col min="19" max="19" width="4.8515625" style="12" customWidth="1"/>
    <col min="20" max="20" width="5.28125" style="3" customWidth="1"/>
    <col min="21" max="21" width="5.57421875" style="3" customWidth="1"/>
    <col min="22" max="22" width="5.140625" style="12" customWidth="1"/>
    <col min="23" max="23" width="5.00390625" style="12" customWidth="1"/>
    <col min="24" max="24" width="5.57421875" style="3" customWidth="1"/>
    <col min="25" max="25" width="4.7109375" style="3" customWidth="1"/>
    <col min="26" max="26" width="6.7109375" style="3" customWidth="1"/>
    <col min="27" max="27" width="6.140625" style="3" customWidth="1"/>
    <col min="28" max="28" width="5.7109375" style="3" customWidth="1"/>
    <col min="29" max="29" width="6.00390625" style="3" customWidth="1"/>
    <col min="30" max="30" width="6.421875" style="3" customWidth="1"/>
    <col min="31" max="31" width="5.140625" style="5" customWidth="1"/>
    <col min="32" max="32" width="4.28125" style="10" customWidth="1"/>
    <col min="33" max="33" width="5.57421875" style="10" customWidth="1"/>
    <col min="34" max="34" width="7.00390625" style="10" customWidth="1"/>
    <col min="35" max="35" width="5.8515625" style="10" customWidth="1"/>
    <col min="36" max="16384" width="11.421875" style="4" customWidth="1"/>
  </cols>
  <sheetData>
    <row r="1" ht="12" customHeight="1">
      <c r="A1" s="37" t="s">
        <v>44</v>
      </c>
    </row>
    <row r="2" ht="12">
      <c r="E2" s="6"/>
    </row>
    <row r="3" spans="1:5" ht="12" customHeight="1">
      <c r="A3" s="37" t="s">
        <v>107</v>
      </c>
      <c r="E3" s="6"/>
    </row>
    <row r="4" spans="1:5" ht="12" customHeight="1">
      <c r="A4" s="27"/>
      <c r="E4" s="20"/>
    </row>
    <row r="5" ht="12">
      <c r="E5" s="6"/>
    </row>
    <row r="6" spans="1:35" ht="64.5" customHeight="1" thickBot="1">
      <c r="A6" s="28"/>
      <c r="B6" s="7" t="s">
        <v>17</v>
      </c>
      <c r="C6" s="40" t="s">
        <v>59</v>
      </c>
      <c r="D6" s="40" t="s">
        <v>60</v>
      </c>
      <c r="E6" s="31" t="s">
        <v>109</v>
      </c>
      <c r="F6" s="32" t="s">
        <v>21</v>
      </c>
      <c r="G6" s="11"/>
      <c r="H6" s="18"/>
      <c r="I6" s="11"/>
      <c r="J6" s="18"/>
      <c r="K6" s="18"/>
      <c r="L6" s="18"/>
      <c r="M6" s="11"/>
      <c r="N6" s="11"/>
      <c r="O6" s="11"/>
      <c r="P6" s="18"/>
      <c r="Q6" s="18"/>
      <c r="R6" s="18"/>
      <c r="S6" s="18"/>
      <c r="T6" s="18"/>
      <c r="U6" s="18"/>
      <c r="V6" s="18"/>
      <c r="W6" s="18"/>
      <c r="X6" s="26"/>
      <c r="Y6" s="11"/>
      <c r="Z6" s="26"/>
      <c r="AA6" s="26"/>
      <c r="AB6" s="18"/>
      <c r="AC6" s="18"/>
      <c r="AD6" s="18"/>
      <c r="AE6" s="11"/>
      <c r="AF6" s="8"/>
      <c r="AG6" s="8"/>
      <c r="AH6" s="8"/>
      <c r="AI6" s="8"/>
    </row>
    <row r="7" spans="1:35" ht="16.5" customHeight="1" hidden="1">
      <c r="A7" s="36"/>
      <c r="B7" s="39" t="s">
        <v>17</v>
      </c>
      <c r="C7" s="39"/>
      <c r="D7" s="39"/>
      <c r="E7" s="6" t="s">
        <v>18</v>
      </c>
      <c r="F7" s="3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0"/>
      <c r="AH7" s="20"/>
      <c r="AI7" s="20"/>
    </row>
    <row r="8" spans="1:33" ht="12">
      <c r="A8" s="37">
        <f>RANK(E8,$E$8:$E$56,0)</f>
        <v>1</v>
      </c>
      <c r="B8" s="29" t="s">
        <v>54</v>
      </c>
      <c r="C8" s="1" t="s">
        <v>64</v>
      </c>
      <c r="D8" s="48" t="s">
        <v>67</v>
      </c>
      <c r="E8" s="43">
        <v>66</v>
      </c>
      <c r="F8" s="33">
        <v>10</v>
      </c>
      <c r="G8" s="12"/>
      <c r="T8" s="12"/>
      <c r="U8" s="12"/>
      <c r="AB8" s="12"/>
      <c r="AD8" s="12"/>
      <c r="AE8" s="15"/>
      <c r="AF8" s="16"/>
      <c r="AG8" s="16"/>
    </row>
    <row r="9" spans="1:35" s="1" customFormat="1" ht="12" customHeight="1">
      <c r="A9" s="37">
        <f>RANK(E9,$E$8:$E$56,0)</f>
        <v>2</v>
      </c>
      <c r="B9" s="1" t="s">
        <v>1</v>
      </c>
      <c r="C9" s="1" t="s">
        <v>70</v>
      </c>
      <c r="D9" s="49" t="s">
        <v>62</v>
      </c>
      <c r="E9" s="43">
        <v>65.6</v>
      </c>
      <c r="F9" s="33">
        <v>5</v>
      </c>
      <c r="G9" s="30"/>
      <c r="H9" s="16"/>
      <c r="I9" s="12"/>
      <c r="J9" s="12"/>
      <c r="K9" s="16"/>
      <c r="L9" s="23"/>
      <c r="M9" s="12"/>
      <c r="N9" s="12"/>
      <c r="O9" s="12"/>
      <c r="P9" s="12"/>
      <c r="Q9" s="12"/>
      <c r="R9" s="12"/>
      <c r="S9" s="12"/>
      <c r="T9" s="25"/>
      <c r="U9" s="3"/>
      <c r="V9" s="23"/>
      <c r="W9" s="23"/>
      <c r="X9" s="25"/>
      <c r="Y9" s="3"/>
      <c r="Z9" s="3"/>
      <c r="AA9" s="3"/>
      <c r="AB9" s="25"/>
      <c r="AC9" s="12"/>
      <c r="AD9" s="12"/>
      <c r="AE9" s="17"/>
      <c r="AF9" s="12"/>
      <c r="AG9" s="12"/>
      <c r="AH9" s="3"/>
      <c r="AI9" s="3"/>
    </row>
    <row r="10" spans="1:33" ht="12">
      <c r="A10" s="37">
        <f>RANK(E10,$E$8:$E$56,0)</f>
        <v>3</v>
      </c>
      <c r="B10" s="1" t="s">
        <v>15</v>
      </c>
      <c r="C10" s="1" t="s">
        <v>72</v>
      </c>
      <c r="D10" s="49" t="s">
        <v>62</v>
      </c>
      <c r="E10" s="43">
        <v>65.3</v>
      </c>
      <c r="F10" s="33">
        <v>3</v>
      </c>
      <c r="H10" s="12"/>
      <c r="K10" s="12"/>
      <c r="AB10" s="12"/>
      <c r="AC10" s="12"/>
      <c r="AD10" s="12"/>
      <c r="AE10" s="15"/>
      <c r="AF10" s="16"/>
      <c r="AG10" s="16"/>
    </row>
    <row r="11" spans="1:28" ht="12">
      <c r="A11" s="37">
        <f>RANK(E11,$E$8:$E$56,0)</f>
        <v>3</v>
      </c>
      <c r="B11" s="1" t="s">
        <v>4</v>
      </c>
      <c r="C11" s="27" t="s">
        <v>70</v>
      </c>
      <c r="D11" s="49" t="s">
        <v>62</v>
      </c>
      <c r="E11" s="43">
        <v>65.3</v>
      </c>
      <c r="F11" s="33">
        <v>1</v>
      </c>
      <c r="G11" s="14"/>
      <c r="H11" s="14"/>
      <c r="I11" s="14"/>
      <c r="K11" s="12"/>
      <c r="T11" s="12"/>
      <c r="U11" s="12"/>
      <c r="X11" s="12"/>
      <c r="Y11" s="12"/>
      <c r="Z11" s="12"/>
      <c r="AA11" s="12"/>
      <c r="AB11" s="12"/>
    </row>
    <row r="12" spans="1:32" ht="12">
      <c r="A12" s="37">
        <f>RANK(E12,$E$8:$E$56,0)</f>
        <v>5</v>
      </c>
      <c r="B12" s="27" t="s">
        <v>0</v>
      </c>
      <c r="C12" s="1" t="s">
        <v>80</v>
      </c>
      <c r="D12" s="49" t="s">
        <v>62</v>
      </c>
      <c r="E12" s="43">
        <v>64.2</v>
      </c>
      <c r="F12" s="33">
        <v>1</v>
      </c>
      <c r="T12" s="12"/>
      <c r="U12" s="12"/>
      <c r="X12" s="12"/>
      <c r="Y12" s="12"/>
      <c r="Z12" s="12"/>
      <c r="AB12" s="12"/>
      <c r="AC12" s="12"/>
      <c r="AD12" s="12"/>
      <c r="AE12" s="15"/>
      <c r="AF12" s="16"/>
    </row>
    <row r="13" spans="1:33" ht="12">
      <c r="A13" s="37">
        <f>RANK(E13,$E$8:$E$56,0)</f>
        <v>6</v>
      </c>
      <c r="B13" s="1" t="s">
        <v>49</v>
      </c>
      <c r="C13" s="1" t="s">
        <v>66</v>
      </c>
      <c r="D13" s="48" t="s">
        <v>67</v>
      </c>
      <c r="E13" s="43">
        <v>63</v>
      </c>
      <c r="F13" s="33">
        <v>1</v>
      </c>
      <c r="G13" s="12"/>
      <c r="T13" s="12"/>
      <c r="U13" s="12"/>
      <c r="AB13" s="12"/>
      <c r="AD13" s="12"/>
      <c r="AE13" s="15"/>
      <c r="AF13" s="16"/>
      <c r="AG13" s="16"/>
    </row>
    <row r="14" spans="1:32" ht="12" customHeight="1">
      <c r="A14" s="37">
        <f>RANK(E14,$E$8:$E$56,0)</f>
        <v>7</v>
      </c>
      <c r="B14" s="1" t="s">
        <v>3</v>
      </c>
      <c r="C14" s="1" t="s">
        <v>72</v>
      </c>
      <c r="D14" s="49" t="s">
        <v>62</v>
      </c>
      <c r="E14" s="43">
        <v>62.6</v>
      </c>
      <c r="F14" s="33">
        <v>1</v>
      </c>
      <c r="T14" s="12"/>
      <c r="U14" s="12"/>
      <c r="X14" s="12"/>
      <c r="Y14" s="12"/>
      <c r="Z14" s="12"/>
      <c r="AB14" s="12"/>
      <c r="AC14" s="12"/>
      <c r="AD14" s="12"/>
      <c r="AE14" s="15"/>
      <c r="AF14" s="16"/>
    </row>
    <row r="15" spans="1:35" s="1" customFormat="1" ht="12" customHeight="1">
      <c r="A15" s="37">
        <f>RANK(E15,$E$8:$E$56,0)</f>
        <v>8</v>
      </c>
      <c r="B15" s="27" t="s">
        <v>46</v>
      </c>
      <c r="C15" s="27" t="s">
        <v>71</v>
      </c>
      <c r="D15" s="48" t="s">
        <v>67</v>
      </c>
      <c r="E15" s="43">
        <v>62.2</v>
      </c>
      <c r="F15" s="35">
        <v>1</v>
      </c>
      <c r="G15" s="16"/>
      <c r="H15" s="19"/>
      <c r="I15" s="19"/>
      <c r="J15" s="23"/>
      <c r="K15" s="12"/>
      <c r="L15" s="21"/>
      <c r="M15" s="21"/>
      <c r="N15" s="21"/>
      <c r="O15" s="21"/>
      <c r="P15" s="12"/>
      <c r="Q15" s="12"/>
      <c r="R15" s="12"/>
      <c r="S15" s="12"/>
      <c r="T15" s="21"/>
      <c r="U15" s="21"/>
      <c r="V15" s="21"/>
      <c r="W15" s="21"/>
      <c r="X15" s="21"/>
      <c r="Y15" s="21"/>
      <c r="Z15" s="21"/>
      <c r="AA15" s="3"/>
      <c r="AB15" s="12"/>
      <c r="AC15" s="3"/>
      <c r="AD15" s="3"/>
      <c r="AE15" s="5"/>
      <c r="AF15" s="10"/>
      <c r="AG15" s="16"/>
      <c r="AH15" s="10"/>
      <c r="AI15" s="10"/>
    </row>
    <row r="16" spans="1:33" ht="12">
      <c r="A16" s="37">
        <f>RANK(E16,$E$8:$E$56,0)</f>
        <v>9</v>
      </c>
      <c r="B16" s="1" t="s">
        <v>51</v>
      </c>
      <c r="C16" s="1" t="s">
        <v>71</v>
      </c>
      <c r="D16" s="48" t="s">
        <v>67</v>
      </c>
      <c r="E16" s="43">
        <v>62</v>
      </c>
      <c r="F16" s="33">
        <v>1</v>
      </c>
      <c r="G16" s="12"/>
      <c r="T16" s="12"/>
      <c r="U16" s="12"/>
      <c r="AB16" s="12"/>
      <c r="AD16" s="12"/>
      <c r="AE16" s="15"/>
      <c r="AF16" s="16"/>
      <c r="AG16" s="16"/>
    </row>
    <row r="17" spans="1:29" ht="12">
      <c r="A17" s="37">
        <f>RANK(E17,$E$8:$E$56,0)</f>
        <v>10</v>
      </c>
      <c r="B17" s="1" t="s">
        <v>55</v>
      </c>
      <c r="C17" s="1" t="s">
        <v>81</v>
      </c>
      <c r="D17" s="50" t="s">
        <v>82</v>
      </c>
      <c r="E17" s="43">
        <v>61.8</v>
      </c>
      <c r="F17" s="33">
        <v>1</v>
      </c>
      <c r="G17" s="12"/>
      <c r="H17" s="12"/>
      <c r="K17" s="12"/>
      <c r="T17" s="12"/>
      <c r="U17" s="12"/>
      <c r="X17" s="12"/>
      <c r="Y17" s="12"/>
      <c r="Z17" s="12"/>
      <c r="AA17" s="12"/>
      <c r="AB17" s="12"/>
      <c r="AC17" s="12"/>
    </row>
    <row r="18" spans="1:33" ht="12">
      <c r="A18" s="37">
        <f>RANK(E18,$E$8:$E$56,0)</f>
        <v>11</v>
      </c>
      <c r="B18" s="1" t="s">
        <v>14</v>
      </c>
      <c r="C18" s="29" t="s">
        <v>79</v>
      </c>
      <c r="D18" s="49" t="s">
        <v>62</v>
      </c>
      <c r="E18" s="43">
        <v>60.1</v>
      </c>
      <c r="F18" s="33">
        <v>1</v>
      </c>
      <c r="H18" s="14"/>
      <c r="I18" s="24"/>
      <c r="AA18" s="12"/>
      <c r="AC18" s="12"/>
      <c r="AG18" s="16"/>
    </row>
    <row r="19" spans="1:32" ht="12" customHeight="1">
      <c r="A19" s="37">
        <f>RANK(E19,$E$8:$E$56,0)</f>
        <v>12</v>
      </c>
      <c r="B19" s="1" t="s">
        <v>48</v>
      </c>
      <c r="C19" s="1" t="s">
        <v>73</v>
      </c>
      <c r="D19" s="50" t="s">
        <v>82</v>
      </c>
      <c r="E19" s="43">
        <v>59.8</v>
      </c>
      <c r="F19" s="33">
        <v>1</v>
      </c>
      <c r="G19" s="19"/>
      <c r="X19" s="12"/>
      <c r="Y19" s="12"/>
      <c r="Z19" s="12"/>
      <c r="AA19" s="12"/>
      <c r="AD19" s="12"/>
      <c r="AE19" s="15"/>
      <c r="AF19" s="16"/>
    </row>
    <row r="20" spans="1:35" s="9" customFormat="1" ht="12" customHeight="1">
      <c r="A20" s="37">
        <f>RANK(E20,$E$8:$E$56,0)</f>
        <v>12</v>
      </c>
      <c r="B20" s="27" t="s">
        <v>13</v>
      </c>
      <c r="C20" s="27" t="s">
        <v>74</v>
      </c>
      <c r="D20" s="49" t="s">
        <v>62</v>
      </c>
      <c r="E20" s="43">
        <v>59.8</v>
      </c>
      <c r="F20" s="33">
        <v>1</v>
      </c>
      <c r="G20" s="12"/>
      <c r="H20" s="1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"/>
      <c r="AB20" s="3"/>
      <c r="AC20" s="3"/>
      <c r="AD20" s="3"/>
      <c r="AE20" s="5"/>
      <c r="AF20" s="10"/>
      <c r="AG20" s="25"/>
      <c r="AH20" s="25"/>
      <c r="AI20" s="25"/>
    </row>
    <row r="21" spans="1:33" ht="12">
      <c r="A21" s="37">
        <f>RANK(E21,$E$8:$E$56,0)</f>
        <v>14</v>
      </c>
      <c r="B21" s="1" t="s">
        <v>20</v>
      </c>
      <c r="C21" s="1" t="s">
        <v>77</v>
      </c>
      <c r="D21" s="47" t="s">
        <v>68</v>
      </c>
      <c r="E21" s="43">
        <v>59.1</v>
      </c>
      <c r="F21" s="33">
        <v>1</v>
      </c>
      <c r="G21" s="12"/>
      <c r="H21" s="12"/>
      <c r="K21" s="12"/>
      <c r="T21" s="12"/>
      <c r="U21" s="12"/>
      <c r="X21" s="12"/>
      <c r="Y21" s="12"/>
      <c r="Z21" s="12"/>
      <c r="AA21" s="12"/>
      <c r="AB21" s="12"/>
      <c r="AD21" s="12"/>
      <c r="AE21" s="15"/>
      <c r="AF21" s="16"/>
      <c r="AG21" s="16"/>
    </row>
    <row r="22" spans="1:35" ht="12" customHeight="1">
      <c r="A22" s="37">
        <f>RANK(E22,$E$8:$E$56,0)</f>
        <v>15</v>
      </c>
      <c r="B22" s="36" t="s">
        <v>47</v>
      </c>
      <c r="C22" s="36" t="s">
        <v>63</v>
      </c>
      <c r="D22" s="49" t="s">
        <v>62</v>
      </c>
      <c r="E22" s="43">
        <v>58.4</v>
      </c>
      <c r="F22" s="34">
        <v>1</v>
      </c>
      <c r="G22" s="12"/>
      <c r="H22" s="13"/>
      <c r="I22" s="13"/>
      <c r="L22" s="23"/>
      <c r="T22" s="25"/>
      <c r="V22" s="23"/>
      <c r="W22" s="23"/>
      <c r="X22" s="25"/>
      <c r="AB22" s="25"/>
      <c r="AC22" s="12"/>
      <c r="AD22" s="12"/>
      <c r="AE22" s="17"/>
      <c r="AF22" s="12"/>
      <c r="AG22" s="12"/>
      <c r="AH22" s="3"/>
      <c r="AI22" s="3"/>
    </row>
    <row r="23" spans="1:32" ht="11.25" customHeight="1">
      <c r="A23" s="37">
        <f>RANK(E23,$E$8:$E$56,0)</f>
        <v>16</v>
      </c>
      <c r="B23" s="1" t="s">
        <v>50</v>
      </c>
      <c r="C23" s="1" t="s">
        <v>75</v>
      </c>
      <c r="D23" s="1" t="s">
        <v>83</v>
      </c>
      <c r="E23" s="43">
        <v>57.3</v>
      </c>
      <c r="F23" s="33">
        <v>1</v>
      </c>
      <c r="G23" s="19"/>
      <c r="X23" s="12"/>
      <c r="Y23" s="12"/>
      <c r="Z23" s="12"/>
      <c r="AA23" s="12"/>
      <c r="AD23" s="12"/>
      <c r="AE23" s="15"/>
      <c r="AF23" s="16"/>
    </row>
    <row r="24" spans="1:32" ht="12">
      <c r="A24" s="37">
        <f>RANK(E24,$E$8:$E$56,0)</f>
        <v>17</v>
      </c>
      <c r="B24" s="1" t="s">
        <v>52</v>
      </c>
      <c r="C24" s="1" t="s">
        <v>76</v>
      </c>
      <c r="D24" s="47" t="s">
        <v>68</v>
      </c>
      <c r="E24" s="43">
        <v>57.1</v>
      </c>
      <c r="F24" s="33">
        <v>1</v>
      </c>
      <c r="G24" s="12"/>
      <c r="H24" s="14"/>
      <c r="X24" s="12"/>
      <c r="Y24" s="12"/>
      <c r="Z24" s="12"/>
      <c r="AA24" s="12"/>
      <c r="AD24" s="12"/>
      <c r="AE24" s="15"/>
      <c r="AF24" s="16"/>
    </row>
    <row r="25" spans="1:33" ht="12" customHeight="1">
      <c r="A25" s="37">
        <f>RANK(E25,$E$8:$E$56,0)</f>
        <v>18</v>
      </c>
      <c r="B25" s="1" t="s">
        <v>53</v>
      </c>
      <c r="C25" s="1" t="s">
        <v>78</v>
      </c>
      <c r="D25" s="48" t="s">
        <v>67</v>
      </c>
      <c r="E25" s="43">
        <f>SUM(F25:AI25)</f>
        <v>1</v>
      </c>
      <c r="F25" s="33">
        <v>1</v>
      </c>
      <c r="G25" s="12"/>
      <c r="T25" s="12"/>
      <c r="U25" s="12"/>
      <c r="AB25" s="12"/>
      <c r="AD25" s="12"/>
      <c r="AE25" s="15"/>
      <c r="AF25" s="16"/>
      <c r="AG25" s="16"/>
    </row>
    <row r="26" spans="1:33" ht="12" customHeight="1">
      <c r="A26" s="37"/>
      <c r="E26" s="38"/>
      <c r="H26" s="12"/>
      <c r="K26" s="12"/>
      <c r="AB26" s="12"/>
      <c r="AC26" s="12"/>
      <c r="AD26" s="12"/>
      <c r="AE26" s="15"/>
      <c r="AF26" s="16"/>
      <c r="AG26" s="16"/>
    </row>
    <row r="27" spans="1:33" ht="12" customHeight="1">
      <c r="A27" s="37"/>
      <c r="E27" s="38"/>
      <c r="H27" s="12"/>
      <c r="K27" s="12"/>
      <c r="AB27" s="12"/>
      <c r="AC27" s="12"/>
      <c r="AD27" s="12"/>
      <c r="AE27" s="15"/>
      <c r="AF27" s="16"/>
      <c r="AG27" s="16"/>
    </row>
    <row r="28" spans="1:33" ht="12">
      <c r="A28" s="37"/>
      <c r="B28" s="1" t="s">
        <v>69</v>
      </c>
      <c r="E28" s="38"/>
      <c r="G28" s="22"/>
      <c r="H28" s="14"/>
      <c r="I28" s="14"/>
      <c r="K28" s="12"/>
      <c r="T28" s="12"/>
      <c r="U28" s="12"/>
      <c r="X28" s="12"/>
      <c r="Y28" s="12"/>
      <c r="Z28" s="12"/>
      <c r="AA28" s="12"/>
      <c r="AB28" s="12"/>
      <c r="AC28" s="12"/>
      <c r="AD28" s="12"/>
      <c r="AE28" s="15"/>
      <c r="AF28" s="16"/>
      <c r="AG28" s="16"/>
    </row>
    <row r="29" spans="1:33" ht="12" customHeight="1">
      <c r="A29" s="37"/>
      <c r="B29" s="49" t="s">
        <v>62</v>
      </c>
      <c r="C29" s="49"/>
      <c r="D29" s="54">
        <v>14</v>
      </c>
      <c r="E29" s="38"/>
      <c r="T29" s="12"/>
      <c r="U29" s="12"/>
      <c r="X29" s="12"/>
      <c r="Y29" s="12"/>
      <c r="Z29" s="12"/>
      <c r="AA29" s="12"/>
      <c r="AB29" s="12"/>
      <c r="AC29" s="12"/>
      <c r="AD29" s="12"/>
      <c r="AE29" s="15"/>
      <c r="AF29" s="16"/>
      <c r="AG29" s="16"/>
    </row>
    <row r="30" spans="1:33" ht="12">
      <c r="A30" s="37"/>
      <c r="B30" s="47" t="s">
        <v>68</v>
      </c>
      <c r="C30" s="47"/>
      <c r="D30" s="46">
        <v>2</v>
      </c>
      <c r="E30" s="38"/>
      <c r="H30" s="21"/>
      <c r="I30" s="21"/>
      <c r="K30" s="12"/>
      <c r="T30" s="12"/>
      <c r="U30" s="12"/>
      <c r="X30" s="12"/>
      <c r="Y30" s="12"/>
      <c r="Z30" s="12"/>
      <c r="AA30" s="12"/>
      <c r="AB30" s="12"/>
      <c r="AD30" s="12"/>
      <c r="AE30" s="15"/>
      <c r="AF30" s="16"/>
      <c r="AG30" s="16"/>
    </row>
    <row r="31" spans="1:33" ht="12" customHeight="1">
      <c r="A31" s="37"/>
      <c r="B31" s="48" t="s">
        <v>67</v>
      </c>
      <c r="C31" s="48"/>
      <c r="D31" s="54">
        <v>14</v>
      </c>
      <c r="E31" s="38"/>
      <c r="H31" s="12"/>
      <c r="K31" s="12"/>
      <c r="T31" s="12"/>
      <c r="U31" s="12"/>
      <c r="X31" s="12"/>
      <c r="Y31" s="12"/>
      <c r="Z31" s="12"/>
      <c r="AA31" s="12"/>
      <c r="AB31" s="12"/>
      <c r="AC31" s="12"/>
      <c r="AD31" s="12"/>
      <c r="AE31" s="15"/>
      <c r="AF31" s="16"/>
      <c r="AG31" s="16"/>
    </row>
    <row r="32" spans="1:29" ht="12" customHeight="1">
      <c r="A32" s="37"/>
      <c r="B32" s="50" t="s">
        <v>82</v>
      </c>
      <c r="C32" s="50"/>
      <c r="D32" s="54">
        <v>2</v>
      </c>
      <c r="E32" s="38"/>
      <c r="H32" s="12"/>
      <c r="AC32" s="12"/>
    </row>
    <row r="33" spans="1:33" ht="12">
      <c r="A33" s="37"/>
      <c r="B33" s="1" t="s">
        <v>83</v>
      </c>
      <c r="D33" s="54">
        <f>F23</f>
        <v>1</v>
      </c>
      <c r="E33" s="38"/>
      <c r="G33" s="14"/>
      <c r="T33" s="12"/>
      <c r="U33" s="12"/>
      <c r="X33" s="12"/>
      <c r="Y33" s="12"/>
      <c r="Z33" s="12"/>
      <c r="AA33" s="12"/>
      <c r="AB33" s="12"/>
      <c r="AD33" s="12"/>
      <c r="AE33" s="15"/>
      <c r="AF33" s="16"/>
      <c r="AG33" s="16"/>
    </row>
    <row r="34" spans="1:33" ht="12" customHeight="1">
      <c r="A34" s="37"/>
      <c r="B34" s="27"/>
      <c r="C34" s="27"/>
      <c r="D34" s="27"/>
      <c r="E34" s="38"/>
      <c r="K34" s="12"/>
      <c r="AD34" s="12"/>
      <c r="AE34" s="15"/>
      <c r="AF34" s="16"/>
      <c r="AG34" s="16"/>
    </row>
    <row r="35" spans="1:33" ht="12" customHeight="1">
      <c r="A35" s="37"/>
      <c r="B35" s="27"/>
      <c r="C35" s="27"/>
      <c r="D35" s="27"/>
      <c r="E35" s="38"/>
      <c r="T35" s="12"/>
      <c r="U35" s="12"/>
      <c r="X35" s="12"/>
      <c r="Y35" s="12"/>
      <c r="Z35" s="12"/>
      <c r="AA35" s="12"/>
      <c r="AB35" s="12"/>
      <c r="AC35" s="12"/>
      <c r="AD35" s="12"/>
      <c r="AE35" s="15"/>
      <c r="AF35" s="16"/>
      <c r="AG35" s="16"/>
    </row>
    <row r="36" spans="1:33" ht="12">
      <c r="A36" s="37"/>
      <c r="E36" s="38"/>
      <c r="H36" s="14"/>
      <c r="I36" s="14"/>
      <c r="T36" s="12"/>
      <c r="U36" s="12"/>
      <c r="X36" s="12"/>
      <c r="Y36" s="12"/>
      <c r="Z36" s="12"/>
      <c r="AA36" s="12"/>
      <c r="AB36" s="12"/>
      <c r="AC36" s="12"/>
      <c r="AD36" s="12"/>
      <c r="AE36" s="15"/>
      <c r="AF36" s="16"/>
      <c r="AG36" s="16"/>
    </row>
    <row r="37" spans="1:33" ht="12">
      <c r="A37" s="37"/>
      <c r="C37" s="27"/>
      <c r="D37" s="27"/>
      <c r="E37" s="38"/>
      <c r="H37" s="12"/>
      <c r="AB37" s="12"/>
      <c r="AC37" s="12"/>
      <c r="AD37" s="12"/>
      <c r="AE37" s="15"/>
      <c r="AF37" s="16"/>
      <c r="AG37" s="16"/>
    </row>
    <row r="38" spans="1:33" ht="12">
      <c r="A38" s="37"/>
      <c r="B38" s="27"/>
      <c r="C38" s="27"/>
      <c r="D38" s="27"/>
      <c r="E38" s="38"/>
      <c r="G38" s="14"/>
      <c r="H38" s="14"/>
      <c r="I38" s="14"/>
      <c r="K38" s="12"/>
      <c r="T38" s="12"/>
      <c r="U38" s="12"/>
      <c r="X38" s="12"/>
      <c r="Y38" s="12"/>
      <c r="Z38" s="12"/>
      <c r="AA38" s="12"/>
      <c r="AB38" s="12"/>
      <c r="AC38" s="12"/>
      <c r="AD38" s="12"/>
      <c r="AE38" s="15"/>
      <c r="AF38" s="16"/>
      <c r="AG38" s="16"/>
    </row>
    <row r="39" spans="1:33" ht="12">
      <c r="A39" s="37"/>
      <c r="B39" s="27"/>
      <c r="E39" s="38"/>
      <c r="G39" s="12"/>
      <c r="H39" s="12"/>
      <c r="T39" s="12"/>
      <c r="U39" s="12"/>
      <c r="X39" s="12"/>
      <c r="Y39" s="12"/>
      <c r="Z39" s="12"/>
      <c r="AA39" s="12"/>
      <c r="AB39" s="12"/>
      <c r="AC39" s="12"/>
      <c r="AD39" s="12"/>
      <c r="AE39" s="15"/>
      <c r="AF39" s="16"/>
      <c r="AG39" s="16"/>
    </row>
    <row r="40" spans="1:33" ht="12">
      <c r="A40" s="37"/>
      <c r="C40" s="27"/>
      <c r="D40" s="27"/>
      <c r="E40" s="38"/>
      <c r="T40" s="12"/>
      <c r="U40" s="12"/>
      <c r="X40" s="12"/>
      <c r="Y40" s="12"/>
      <c r="Z40" s="12"/>
      <c r="AA40" s="12"/>
      <c r="AB40" s="12"/>
      <c r="AC40" s="12"/>
      <c r="AD40" s="12"/>
      <c r="AE40" s="15"/>
      <c r="AF40" s="16"/>
      <c r="AG40" s="16"/>
    </row>
    <row r="41" spans="1:33" ht="12">
      <c r="A41" s="37"/>
      <c r="E41" s="38"/>
      <c r="T41" s="12"/>
      <c r="U41" s="12"/>
      <c r="X41" s="12"/>
      <c r="Y41" s="12"/>
      <c r="Z41" s="12"/>
      <c r="AA41" s="12"/>
      <c r="AB41" s="12"/>
      <c r="AC41" s="12"/>
      <c r="AD41" s="12"/>
      <c r="AE41" s="15"/>
      <c r="AF41" s="16"/>
      <c r="AG41" s="16"/>
    </row>
    <row r="42" spans="1:33" ht="12">
      <c r="A42" s="37"/>
      <c r="E42" s="38"/>
      <c r="T42" s="12"/>
      <c r="U42" s="12"/>
      <c r="X42" s="12"/>
      <c r="Y42" s="12"/>
      <c r="Z42" s="12"/>
      <c r="AA42" s="12"/>
      <c r="AB42" s="12"/>
      <c r="AC42" s="12"/>
      <c r="AD42" s="12"/>
      <c r="AE42" s="17"/>
      <c r="AF42" s="12"/>
      <c r="AG42" s="16"/>
    </row>
    <row r="43" spans="1:33" ht="12">
      <c r="A43" s="37"/>
      <c r="E43" s="38"/>
      <c r="T43" s="12"/>
      <c r="U43" s="12"/>
      <c r="X43" s="12"/>
      <c r="Y43" s="12"/>
      <c r="Z43" s="12"/>
      <c r="AA43" s="12"/>
      <c r="AB43" s="12"/>
      <c r="AC43" s="12"/>
      <c r="AD43" s="12"/>
      <c r="AE43" s="15"/>
      <c r="AF43" s="16"/>
      <c r="AG43" s="16"/>
    </row>
    <row r="44" spans="1:33" ht="12">
      <c r="A44" s="37"/>
      <c r="E44" s="38"/>
      <c r="T44" s="12"/>
      <c r="U44" s="12"/>
      <c r="X44" s="12"/>
      <c r="Y44" s="12"/>
      <c r="Z44" s="12"/>
      <c r="AA44" s="12"/>
      <c r="AB44" s="12"/>
      <c r="AC44" s="12"/>
      <c r="AD44" s="12"/>
      <c r="AE44" s="15"/>
      <c r="AF44" s="16"/>
      <c r="AG44" s="16"/>
    </row>
    <row r="45" spans="1:33" ht="12">
      <c r="A45" s="37"/>
      <c r="E45" s="38"/>
      <c r="G45" s="12"/>
      <c r="K45" s="12"/>
      <c r="T45" s="12"/>
      <c r="U45" s="12"/>
      <c r="X45" s="12"/>
      <c r="Y45" s="12"/>
      <c r="Z45" s="12"/>
      <c r="AA45" s="12"/>
      <c r="AB45" s="12"/>
      <c r="AC45" s="12"/>
      <c r="AD45" s="12"/>
      <c r="AE45" s="15"/>
      <c r="AF45" s="16"/>
      <c r="AG45" s="16"/>
    </row>
    <row r="46" spans="1:33" ht="12">
      <c r="A46" s="37"/>
      <c r="E46" s="38"/>
      <c r="G46" s="14"/>
      <c r="H46" s="14"/>
      <c r="I46" s="14"/>
      <c r="K46" s="12"/>
      <c r="T46" s="12"/>
      <c r="U46" s="12"/>
      <c r="X46" s="12"/>
      <c r="Y46" s="12"/>
      <c r="Z46" s="12"/>
      <c r="AA46" s="12"/>
      <c r="AB46" s="12"/>
      <c r="AC46" s="12"/>
      <c r="AD46" s="12"/>
      <c r="AE46" s="15"/>
      <c r="AF46" s="16"/>
      <c r="AG46" s="16"/>
    </row>
    <row r="47" spans="1:33" ht="12">
      <c r="A47" s="37"/>
      <c r="E47" s="38"/>
      <c r="T47" s="12"/>
      <c r="U47" s="12"/>
      <c r="X47" s="12"/>
      <c r="Y47" s="12"/>
      <c r="Z47" s="12"/>
      <c r="AA47" s="12"/>
      <c r="AB47" s="12"/>
      <c r="AC47" s="12"/>
      <c r="AD47" s="12"/>
      <c r="AE47" s="15"/>
      <c r="AF47" s="16"/>
      <c r="AG47" s="16"/>
    </row>
    <row r="48" spans="1:33" ht="12">
      <c r="A48" s="37"/>
      <c r="E48" s="38"/>
      <c r="T48" s="12"/>
      <c r="U48" s="12"/>
      <c r="X48" s="12"/>
      <c r="Y48" s="12"/>
      <c r="Z48" s="12"/>
      <c r="AA48" s="12"/>
      <c r="AB48" s="12"/>
      <c r="AC48" s="12"/>
      <c r="AD48" s="12"/>
      <c r="AE48" s="15"/>
      <c r="AF48" s="16"/>
      <c r="AG48" s="16"/>
    </row>
    <row r="49" spans="1:33" ht="12">
      <c r="A49" s="37"/>
      <c r="E49" s="38"/>
      <c r="T49" s="12"/>
      <c r="U49" s="12"/>
      <c r="X49" s="12"/>
      <c r="Y49" s="12"/>
      <c r="Z49" s="12"/>
      <c r="AA49" s="12"/>
      <c r="AB49" s="12"/>
      <c r="AC49" s="12"/>
      <c r="AD49" s="12"/>
      <c r="AE49" s="15"/>
      <c r="AF49" s="16"/>
      <c r="AG49" s="16"/>
    </row>
    <row r="50" spans="1:33" ht="12">
      <c r="A50" s="37"/>
      <c r="E50" s="38"/>
      <c r="T50" s="12"/>
      <c r="U50" s="12"/>
      <c r="X50" s="12"/>
      <c r="Y50" s="12"/>
      <c r="Z50" s="12"/>
      <c r="AA50" s="12"/>
      <c r="AB50" s="12"/>
      <c r="AC50" s="12"/>
      <c r="AD50" s="12"/>
      <c r="AE50" s="15"/>
      <c r="AF50" s="16"/>
      <c r="AG50" s="16"/>
    </row>
    <row r="51" spans="1:33" ht="12">
      <c r="A51" s="37"/>
      <c r="E51" s="38"/>
      <c r="T51" s="12"/>
      <c r="U51" s="12"/>
      <c r="X51" s="12"/>
      <c r="Y51" s="12"/>
      <c r="Z51" s="12"/>
      <c r="AA51" s="12"/>
      <c r="AB51" s="12"/>
      <c r="AC51" s="12"/>
      <c r="AD51" s="12"/>
      <c r="AE51" s="15"/>
      <c r="AF51" s="16"/>
      <c r="AG51" s="16"/>
    </row>
    <row r="52" spans="1:33" ht="12">
      <c r="A52" s="37"/>
      <c r="E52" s="38"/>
      <c r="T52" s="12"/>
      <c r="U52" s="12"/>
      <c r="X52" s="12"/>
      <c r="Y52" s="12"/>
      <c r="Z52" s="12"/>
      <c r="AA52" s="12"/>
      <c r="AB52" s="12"/>
      <c r="AC52" s="12"/>
      <c r="AD52" s="12"/>
      <c r="AE52" s="15"/>
      <c r="AF52" s="16"/>
      <c r="AG52" s="16"/>
    </row>
    <row r="53" spans="1:33" ht="12">
      <c r="A53" s="37"/>
      <c r="E53" s="38"/>
      <c r="T53" s="12"/>
      <c r="U53" s="12"/>
      <c r="X53" s="12"/>
      <c r="Y53" s="12"/>
      <c r="Z53" s="12"/>
      <c r="AA53" s="12"/>
      <c r="AB53" s="12"/>
      <c r="AC53" s="12"/>
      <c r="AD53" s="12"/>
      <c r="AE53" s="15"/>
      <c r="AF53" s="16"/>
      <c r="AG53" s="16"/>
    </row>
    <row r="54" spans="1:33" ht="12">
      <c r="A54" s="37"/>
      <c r="E54" s="38"/>
      <c r="T54" s="12"/>
      <c r="U54" s="12"/>
      <c r="X54" s="12"/>
      <c r="Y54" s="12"/>
      <c r="Z54" s="12"/>
      <c r="AA54" s="12"/>
      <c r="AB54" s="12"/>
      <c r="AC54" s="12"/>
      <c r="AD54" s="12"/>
      <c r="AE54" s="15"/>
      <c r="AF54" s="16"/>
      <c r="AG54" s="16"/>
    </row>
    <row r="55" spans="1:33" ht="12">
      <c r="A55" s="37"/>
      <c r="E55" s="38"/>
      <c r="T55" s="12"/>
      <c r="U55" s="12"/>
      <c r="X55" s="12"/>
      <c r="Y55" s="12"/>
      <c r="Z55" s="12"/>
      <c r="AA55" s="12"/>
      <c r="AB55" s="12"/>
      <c r="AC55" s="12"/>
      <c r="AD55" s="12"/>
      <c r="AE55" s="15"/>
      <c r="AF55" s="16"/>
      <c r="AG55" s="16"/>
    </row>
    <row r="56" spans="1:33" ht="12">
      <c r="A56" s="37"/>
      <c r="E56" s="38"/>
      <c r="T56" s="12"/>
      <c r="U56" s="12"/>
      <c r="X56" s="12"/>
      <c r="Y56" s="12"/>
      <c r="Z56" s="12"/>
      <c r="AA56" s="12"/>
      <c r="AB56" s="12"/>
      <c r="AC56" s="12"/>
      <c r="AD56" s="12"/>
      <c r="AE56" s="15"/>
      <c r="AF56" s="16"/>
      <c r="AG56" s="16"/>
    </row>
    <row r="57" spans="20:33" ht="12">
      <c r="T57" s="12"/>
      <c r="U57" s="12"/>
      <c r="X57" s="12"/>
      <c r="Y57" s="12"/>
      <c r="Z57" s="12"/>
      <c r="AA57" s="12"/>
      <c r="AB57" s="12"/>
      <c r="AC57" s="12"/>
      <c r="AD57" s="12"/>
      <c r="AE57" s="15"/>
      <c r="AF57" s="16"/>
      <c r="AG57" s="16"/>
    </row>
    <row r="58" spans="20:33" ht="12">
      <c r="T58" s="12"/>
      <c r="U58" s="12"/>
      <c r="X58" s="12"/>
      <c r="Y58" s="12"/>
      <c r="Z58" s="12"/>
      <c r="AA58" s="12"/>
      <c r="AB58" s="12"/>
      <c r="AC58" s="12"/>
      <c r="AD58" s="12"/>
      <c r="AE58" s="15"/>
      <c r="AF58" s="16"/>
      <c r="AG58" s="16"/>
    </row>
    <row r="59" spans="20:33" ht="12">
      <c r="T59" s="12"/>
      <c r="U59" s="12"/>
      <c r="X59" s="12"/>
      <c r="Y59" s="12"/>
      <c r="Z59" s="12"/>
      <c r="AA59" s="12"/>
      <c r="AB59" s="12"/>
      <c r="AC59" s="12"/>
      <c r="AD59" s="12"/>
      <c r="AE59" s="15"/>
      <c r="AF59" s="16"/>
      <c r="AG59" s="16"/>
    </row>
    <row r="60" spans="20:33" ht="12">
      <c r="T60" s="12"/>
      <c r="U60" s="12"/>
      <c r="X60" s="12"/>
      <c r="Y60" s="12"/>
      <c r="Z60" s="12"/>
      <c r="AA60" s="12"/>
      <c r="AB60" s="12"/>
      <c r="AC60" s="12"/>
      <c r="AD60" s="12"/>
      <c r="AE60" s="15"/>
      <c r="AF60" s="16"/>
      <c r="AG60" s="16"/>
    </row>
    <row r="61" spans="20:33" ht="12">
      <c r="T61" s="12"/>
      <c r="U61" s="12"/>
      <c r="X61" s="12"/>
      <c r="Y61" s="12"/>
      <c r="Z61" s="12"/>
      <c r="AA61" s="12"/>
      <c r="AB61" s="12"/>
      <c r="AC61" s="12"/>
      <c r="AD61" s="12"/>
      <c r="AE61" s="15"/>
      <c r="AF61" s="16"/>
      <c r="AG61" s="16"/>
    </row>
  </sheetData>
  <sheetProtection/>
  <autoFilter ref="B7:AI7">
    <sortState ref="B8:AI61">
      <sortCondition descending="1" sortBy="value" ref="E8:E61"/>
    </sortState>
  </autoFilter>
  <printOptions/>
  <pageMargins left="0.75" right="0.75" top="0.9791666666666666" bottom="0.9791666666666666" header="0.5" footer="0.5"/>
  <pageSetup horizontalDpi="600" verticalDpi="600" orientation="landscape" paperSize="9" scale="87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I62"/>
  <sheetViews>
    <sheetView showOutlineSymbols="0" zoomScaleSheetLayoutView="100" workbookViewId="0" topLeftCell="A1">
      <selection activeCell="D20" sqref="D20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10.57421875" style="1" customWidth="1"/>
    <col min="4" max="4" width="21.421875" style="1" customWidth="1"/>
    <col min="5" max="5" width="9.7109375" style="2" customWidth="1"/>
    <col min="6" max="6" width="7.28125" style="33" customWidth="1"/>
    <col min="7" max="7" width="5.8515625" style="16" customWidth="1"/>
    <col min="8" max="8" width="5.57421875" style="16" customWidth="1"/>
    <col min="9" max="9" width="5.7109375" style="12" customWidth="1"/>
    <col min="10" max="10" width="5.8515625" style="12" customWidth="1"/>
    <col min="11" max="11" width="5.7109375" style="16" customWidth="1"/>
    <col min="12" max="12" width="5.57421875" style="12" customWidth="1"/>
    <col min="13" max="14" width="5.7109375" style="12" customWidth="1"/>
    <col min="15" max="15" width="5.140625" style="12" customWidth="1"/>
    <col min="16" max="16" width="6.00390625" style="12" customWidth="1"/>
    <col min="17" max="17" width="5.8515625" style="12" customWidth="1"/>
    <col min="18" max="18" width="5.28125" style="12" customWidth="1"/>
    <col min="19" max="19" width="4.8515625" style="12" customWidth="1"/>
    <col min="20" max="20" width="5.28125" style="3" customWidth="1"/>
    <col min="21" max="21" width="5.57421875" style="3" customWidth="1"/>
    <col min="22" max="22" width="5.140625" style="12" customWidth="1"/>
    <col min="23" max="23" width="5.00390625" style="12" customWidth="1"/>
    <col min="24" max="24" width="5.57421875" style="3" customWidth="1"/>
    <col min="25" max="25" width="4.7109375" style="3" customWidth="1"/>
    <col min="26" max="26" width="6.7109375" style="3" customWidth="1"/>
    <col min="27" max="27" width="6.140625" style="3" customWidth="1"/>
    <col min="28" max="28" width="5.7109375" style="3" customWidth="1"/>
    <col min="29" max="29" width="6.00390625" style="3" customWidth="1"/>
    <col min="30" max="30" width="6.421875" style="3" customWidth="1"/>
    <col min="31" max="31" width="5.140625" style="5" customWidth="1"/>
    <col min="32" max="32" width="4.28125" style="10" customWidth="1"/>
    <col min="33" max="33" width="5.57421875" style="10" customWidth="1"/>
    <col min="34" max="34" width="7.00390625" style="10" customWidth="1"/>
    <col min="35" max="35" width="5.8515625" style="10" customWidth="1"/>
    <col min="36" max="16384" width="11.421875" style="4" customWidth="1"/>
  </cols>
  <sheetData>
    <row r="1" ht="12" customHeight="1">
      <c r="A1" s="37" t="s">
        <v>44</v>
      </c>
    </row>
    <row r="2" ht="12">
      <c r="E2" s="6"/>
    </row>
    <row r="3" spans="1:5" ht="12" customHeight="1">
      <c r="A3" s="37" t="s">
        <v>108</v>
      </c>
      <c r="E3" s="6"/>
    </row>
    <row r="4" spans="1:5" ht="12" customHeight="1">
      <c r="A4" s="27"/>
      <c r="E4" s="20"/>
    </row>
    <row r="5" ht="12">
      <c r="E5" s="6"/>
    </row>
    <row r="6" spans="1:35" ht="64.5" customHeight="1" thickBot="1">
      <c r="A6" s="28"/>
      <c r="B6" s="7" t="s">
        <v>17</v>
      </c>
      <c r="C6" s="40" t="s">
        <v>59</v>
      </c>
      <c r="D6" s="40" t="s">
        <v>60</v>
      </c>
      <c r="E6" s="31" t="s">
        <v>109</v>
      </c>
      <c r="F6" s="32"/>
      <c r="G6" s="11"/>
      <c r="H6" s="18"/>
      <c r="I6" s="11"/>
      <c r="J6" s="18"/>
      <c r="K6" s="18"/>
      <c r="L6" s="18"/>
      <c r="M6" s="11"/>
      <c r="N6" s="11"/>
      <c r="O6" s="11"/>
      <c r="P6" s="18"/>
      <c r="Q6" s="18"/>
      <c r="R6" s="18"/>
      <c r="S6" s="18"/>
      <c r="T6" s="18"/>
      <c r="U6" s="18"/>
      <c r="V6" s="18"/>
      <c r="W6" s="18"/>
      <c r="X6" s="26"/>
      <c r="Y6" s="11"/>
      <c r="Z6" s="26"/>
      <c r="AA6" s="26"/>
      <c r="AB6" s="18"/>
      <c r="AC6" s="18"/>
      <c r="AD6" s="18"/>
      <c r="AE6" s="11"/>
      <c r="AF6" s="8"/>
      <c r="AG6" s="8"/>
      <c r="AH6" s="8"/>
      <c r="AI6" s="8"/>
    </row>
    <row r="7" spans="1:35" ht="16.5" customHeight="1" hidden="1">
      <c r="A7" s="36"/>
      <c r="B7" s="39" t="s">
        <v>17</v>
      </c>
      <c r="C7" s="39"/>
      <c r="D7" s="39"/>
      <c r="E7" s="6" t="s">
        <v>18</v>
      </c>
      <c r="F7" s="3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0"/>
      <c r="AH7" s="20"/>
      <c r="AI7" s="20"/>
    </row>
    <row r="8" spans="1:35" s="1" customFormat="1" ht="12" customHeight="1">
      <c r="A8" s="37">
        <f>RANK(E8,$E$8:$E$57,0)</f>
        <v>1</v>
      </c>
      <c r="B8" s="27" t="s">
        <v>56</v>
      </c>
      <c r="C8" s="27" t="s">
        <v>64</v>
      </c>
      <c r="D8" s="48" t="s">
        <v>67</v>
      </c>
      <c r="E8" s="43">
        <v>67.315</v>
      </c>
      <c r="F8" s="44">
        <v>10</v>
      </c>
      <c r="G8" s="16"/>
      <c r="H8" s="19"/>
      <c r="I8" s="19"/>
      <c r="J8" s="23"/>
      <c r="K8" s="12"/>
      <c r="L8" s="21"/>
      <c r="M8" s="21"/>
      <c r="N8" s="21"/>
      <c r="O8" s="21"/>
      <c r="P8" s="12"/>
      <c r="Q8" s="12"/>
      <c r="R8" s="12"/>
      <c r="S8" s="12"/>
      <c r="T8" s="21"/>
      <c r="U8" s="21"/>
      <c r="V8" s="21"/>
      <c r="W8" s="21"/>
      <c r="X8" s="21"/>
      <c r="Y8" s="21"/>
      <c r="Z8" s="21"/>
      <c r="AA8" s="3"/>
      <c r="AB8" s="12"/>
      <c r="AC8" s="3"/>
      <c r="AD8" s="3"/>
      <c r="AE8" s="5"/>
      <c r="AF8" s="10"/>
      <c r="AG8" s="16"/>
      <c r="AH8" s="10"/>
      <c r="AI8" s="10"/>
    </row>
    <row r="9" spans="1:32" ht="12" customHeight="1">
      <c r="A9" s="37">
        <f>RANK(E9,$E$8:$E$57,0)</f>
        <v>2</v>
      </c>
      <c r="B9" s="1" t="s">
        <v>58</v>
      </c>
      <c r="C9" s="1" t="s">
        <v>66</v>
      </c>
      <c r="D9" s="48" t="s">
        <v>67</v>
      </c>
      <c r="E9" s="43">
        <v>66.204</v>
      </c>
      <c r="F9" s="44">
        <v>5</v>
      </c>
      <c r="G9" s="19"/>
      <c r="X9" s="12"/>
      <c r="Y9" s="12"/>
      <c r="Z9" s="12"/>
      <c r="AA9" s="12"/>
      <c r="AD9" s="12"/>
      <c r="AE9" s="15"/>
      <c r="AF9" s="16"/>
    </row>
    <row r="10" spans="1:35" s="1" customFormat="1" ht="12" customHeight="1">
      <c r="A10" s="37">
        <f>RANK(E10,$E$8:$E$57,0)</f>
        <v>3</v>
      </c>
      <c r="B10" s="1" t="s">
        <v>2</v>
      </c>
      <c r="C10" s="1" t="s">
        <v>61</v>
      </c>
      <c r="D10" s="49" t="s">
        <v>62</v>
      </c>
      <c r="E10" s="43">
        <v>65.926</v>
      </c>
      <c r="F10" s="44">
        <v>3</v>
      </c>
      <c r="G10" s="30"/>
      <c r="H10" s="16"/>
      <c r="I10" s="12"/>
      <c r="J10" s="12"/>
      <c r="K10" s="16"/>
      <c r="L10" s="23"/>
      <c r="M10" s="12"/>
      <c r="N10" s="12"/>
      <c r="O10" s="12"/>
      <c r="P10" s="12"/>
      <c r="Q10" s="12"/>
      <c r="R10" s="12"/>
      <c r="S10" s="12"/>
      <c r="T10" s="25"/>
      <c r="U10" s="3"/>
      <c r="V10" s="23"/>
      <c r="W10" s="23"/>
      <c r="X10" s="25"/>
      <c r="Y10" s="3"/>
      <c r="Z10" s="3"/>
      <c r="AA10" s="3"/>
      <c r="AB10" s="25"/>
      <c r="AC10" s="12"/>
      <c r="AD10" s="12"/>
      <c r="AE10" s="17"/>
      <c r="AF10" s="12"/>
      <c r="AG10" s="12"/>
      <c r="AH10" s="3"/>
      <c r="AI10" s="3"/>
    </row>
    <row r="11" spans="1:32" ht="12" customHeight="1">
      <c r="A11" s="37">
        <f>RANK(E11,$E$8:$E$57,0)</f>
        <v>4</v>
      </c>
      <c r="B11" s="1" t="s">
        <v>57</v>
      </c>
      <c r="C11" s="1" t="s">
        <v>65</v>
      </c>
      <c r="D11" s="47" t="s">
        <v>68</v>
      </c>
      <c r="E11" s="43">
        <v>62.13</v>
      </c>
      <c r="F11" s="44">
        <v>1</v>
      </c>
      <c r="T11" s="12"/>
      <c r="U11" s="12"/>
      <c r="X11" s="12"/>
      <c r="Y11" s="12"/>
      <c r="Z11" s="12"/>
      <c r="AB11" s="12"/>
      <c r="AC11" s="12"/>
      <c r="AD11" s="12"/>
      <c r="AE11" s="15"/>
      <c r="AF11" s="16"/>
    </row>
    <row r="12" spans="1:35" ht="12" customHeight="1">
      <c r="A12" s="37">
        <f>RANK(E12,$E$8:$E$57,0)</f>
        <v>5</v>
      </c>
      <c r="B12" s="36" t="s">
        <v>6</v>
      </c>
      <c r="C12" s="36" t="s">
        <v>63</v>
      </c>
      <c r="D12" s="49" t="s">
        <v>62</v>
      </c>
      <c r="E12" s="43">
        <v>0</v>
      </c>
      <c r="F12" s="44">
        <v>1</v>
      </c>
      <c r="G12" s="12"/>
      <c r="H12" s="13"/>
      <c r="I12" s="13"/>
      <c r="L12" s="23"/>
      <c r="T12" s="25"/>
      <c r="V12" s="23"/>
      <c r="W12" s="23"/>
      <c r="X12" s="25"/>
      <c r="AB12" s="25"/>
      <c r="AC12" s="12"/>
      <c r="AD12" s="12"/>
      <c r="AE12" s="17"/>
      <c r="AF12" s="12"/>
      <c r="AG12" s="12"/>
      <c r="AH12" s="3"/>
      <c r="AI12" s="3"/>
    </row>
    <row r="13" spans="1:35" s="9" customFormat="1" ht="12" customHeight="1">
      <c r="A13" s="37"/>
      <c r="B13" s="27"/>
      <c r="C13" s="27"/>
      <c r="D13" s="27"/>
      <c r="E13" s="43"/>
      <c r="F13" s="44"/>
      <c r="G13" s="12"/>
      <c r="H13" s="1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"/>
      <c r="AB13" s="3"/>
      <c r="AC13" s="3"/>
      <c r="AD13" s="3"/>
      <c r="AE13" s="5"/>
      <c r="AF13" s="10"/>
      <c r="AG13" s="25"/>
      <c r="AH13" s="25"/>
      <c r="AI13" s="25"/>
    </row>
    <row r="14" spans="1:33" ht="12">
      <c r="A14" s="37"/>
      <c r="E14" s="38"/>
      <c r="G14" s="12"/>
      <c r="T14" s="12"/>
      <c r="U14" s="12"/>
      <c r="AB14" s="12"/>
      <c r="AD14" s="12"/>
      <c r="AE14" s="15"/>
      <c r="AF14" s="16"/>
      <c r="AG14" s="16"/>
    </row>
    <row r="15" spans="1:32" ht="11.25" customHeight="1">
      <c r="A15" s="37"/>
      <c r="E15" s="38"/>
      <c r="G15" s="19"/>
      <c r="X15" s="12"/>
      <c r="Y15" s="12"/>
      <c r="Z15" s="12"/>
      <c r="AA15" s="12"/>
      <c r="AD15" s="12"/>
      <c r="AE15" s="15"/>
      <c r="AF15" s="16"/>
    </row>
    <row r="16" spans="1:33" ht="12">
      <c r="A16" s="37"/>
      <c r="E16" s="38"/>
      <c r="G16" s="12"/>
      <c r="T16" s="12"/>
      <c r="U16" s="12"/>
      <c r="AB16" s="12"/>
      <c r="AD16" s="12"/>
      <c r="AE16" s="15"/>
      <c r="AF16" s="16"/>
      <c r="AG16" s="16"/>
    </row>
    <row r="17" spans="1:32" ht="12.75" thickBot="1">
      <c r="A17" s="37"/>
      <c r="B17" s="41"/>
      <c r="C17" s="41"/>
      <c r="D17" s="42"/>
      <c r="E17" s="38"/>
      <c r="G17" s="12"/>
      <c r="H17" s="14"/>
      <c r="X17" s="12"/>
      <c r="Y17" s="12"/>
      <c r="Z17" s="12"/>
      <c r="AA17" s="12"/>
      <c r="AD17" s="12"/>
      <c r="AE17" s="15"/>
      <c r="AF17" s="16"/>
    </row>
    <row r="18" spans="1:33" ht="12">
      <c r="A18" s="37"/>
      <c r="E18" s="38"/>
      <c r="G18" s="12"/>
      <c r="H18" s="12"/>
      <c r="K18" s="12"/>
      <c r="T18" s="12"/>
      <c r="U18" s="12"/>
      <c r="X18" s="12"/>
      <c r="Y18" s="12"/>
      <c r="Z18" s="12"/>
      <c r="AA18" s="12"/>
      <c r="AB18" s="12"/>
      <c r="AD18" s="12"/>
      <c r="AE18" s="15"/>
      <c r="AF18" s="16"/>
      <c r="AG18" s="16"/>
    </row>
    <row r="19" spans="1:33" ht="12" customHeight="1">
      <c r="A19" s="37"/>
      <c r="B19" s="1" t="s">
        <v>69</v>
      </c>
      <c r="E19" s="38"/>
      <c r="G19" s="12"/>
      <c r="T19" s="12"/>
      <c r="U19" s="12"/>
      <c r="AB19" s="12"/>
      <c r="AD19" s="12"/>
      <c r="AE19" s="15"/>
      <c r="AF19" s="16"/>
      <c r="AG19" s="16"/>
    </row>
    <row r="20" spans="1:33" ht="12">
      <c r="A20" s="37"/>
      <c r="B20" s="49" t="s">
        <v>62</v>
      </c>
      <c r="C20" s="49"/>
      <c r="D20" s="55">
        <v>4</v>
      </c>
      <c r="E20" s="38"/>
      <c r="H20" s="12"/>
      <c r="K20" s="12"/>
      <c r="AB20" s="12"/>
      <c r="AC20" s="12"/>
      <c r="AD20" s="12"/>
      <c r="AE20" s="15"/>
      <c r="AF20" s="16"/>
      <c r="AG20" s="16"/>
    </row>
    <row r="21" spans="1:33" ht="12">
      <c r="A21" s="37"/>
      <c r="B21" s="47" t="s">
        <v>68</v>
      </c>
      <c r="C21" s="47"/>
      <c r="D21" s="46">
        <f>F11</f>
        <v>1</v>
      </c>
      <c r="E21" s="38"/>
      <c r="H21" s="14"/>
      <c r="I21" s="24"/>
      <c r="AA21" s="12"/>
      <c r="AC21" s="12"/>
      <c r="AG21" s="16"/>
    </row>
    <row r="22" spans="1:33" ht="12">
      <c r="A22" s="37"/>
      <c r="B22" s="48" t="s">
        <v>67</v>
      </c>
      <c r="C22" s="48"/>
      <c r="D22" s="55">
        <v>15</v>
      </c>
      <c r="E22" s="38"/>
      <c r="G22" s="12"/>
      <c r="T22" s="12"/>
      <c r="U22" s="12"/>
      <c r="AB22" s="12"/>
      <c r="AD22" s="12"/>
      <c r="AE22" s="15"/>
      <c r="AF22" s="16"/>
      <c r="AG22" s="16"/>
    </row>
    <row r="23" spans="1:28" ht="12">
      <c r="A23" s="37"/>
      <c r="C23" s="27"/>
      <c r="D23" s="27"/>
      <c r="E23" s="38"/>
      <c r="G23" s="14"/>
      <c r="H23" s="14"/>
      <c r="I23" s="14"/>
      <c r="K23" s="12"/>
      <c r="T23" s="12"/>
      <c r="U23" s="12"/>
      <c r="X23" s="12"/>
      <c r="Y23" s="12"/>
      <c r="Z23" s="12"/>
      <c r="AA23" s="12"/>
      <c r="AB23" s="12"/>
    </row>
    <row r="24" spans="1:32" ht="12">
      <c r="A24" s="37"/>
      <c r="B24" s="27"/>
      <c r="E24" s="38"/>
      <c r="T24" s="12"/>
      <c r="U24" s="12"/>
      <c r="X24" s="12"/>
      <c r="Y24" s="12"/>
      <c r="Z24" s="12"/>
      <c r="AB24" s="12"/>
      <c r="AC24" s="12"/>
      <c r="AD24" s="12"/>
      <c r="AE24" s="15"/>
      <c r="AF24" s="16"/>
    </row>
    <row r="25" spans="1:29" ht="12">
      <c r="A25" s="37"/>
      <c r="E25" s="38"/>
      <c r="G25" s="12"/>
      <c r="H25" s="12"/>
      <c r="K25" s="12"/>
      <c r="T25" s="12"/>
      <c r="U25" s="12"/>
      <c r="X25" s="12"/>
      <c r="Y25" s="12"/>
      <c r="Z25" s="12"/>
      <c r="AA25" s="12"/>
      <c r="AB25" s="12"/>
      <c r="AC25" s="12"/>
    </row>
    <row r="26" spans="1:33" ht="12">
      <c r="A26" s="37"/>
      <c r="E26" s="38"/>
      <c r="T26" s="12"/>
      <c r="U26" s="12"/>
      <c r="X26" s="12"/>
      <c r="Y26" s="12"/>
      <c r="Z26" s="12"/>
      <c r="AA26" s="12"/>
      <c r="AC26" s="12"/>
      <c r="AD26" s="12"/>
      <c r="AE26" s="15"/>
      <c r="AF26" s="16"/>
      <c r="AG26" s="16"/>
    </row>
    <row r="27" spans="1:33" ht="12" customHeight="1">
      <c r="A27" s="37"/>
      <c r="E27" s="38"/>
      <c r="H27" s="12"/>
      <c r="K27" s="12"/>
      <c r="AB27" s="12"/>
      <c r="AC27" s="12"/>
      <c r="AD27" s="12"/>
      <c r="AE27" s="15"/>
      <c r="AF27" s="16"/>
      <c r="AG27" s="16"/>
    </row>
    <row r="28" spans="1:33" ht="12" customHeight="1">
      <c r="A28" s="37"/>
      <c r="E28" s="38"/>
      <c r="H28" s="12"/>
      <c r="K28" s="12"/>
      <c r="AB28" s="12"/>
      <c r="AC28" s="12"/>
      <c r="AD28" s="12"/>
      <c r="AE28" s="15"/>
      <c r="AF28" s="16"/>
      <c r="AG28" s="16"/>
    </row>
    <row r="29" spans="1:33" ht="12">
      <c r="A29" s="37"/>
      <c r="C29" s="27"/>
      <c r="D29" s="27"/>
      <c r="E29" s="38"/>
      <c r="G29" s="22"/>
      <c r="H29" s="14"/>
      <c r="I29" s="14"/>
      <c r="K29" s="12"/>
      <c r="T29" s="12"/>
      <c r="U29" s="12"/>
      <c r="X29" s="12"/>
      <c r="Y29" s="12"/>
      <c r="Z29" s="12"/>
      <c r="AA29" s="12"/>
      <c r="AB29" s="12"/>
      <c r="AC29" s="12"/>
      <c r="AD29" s="12"/>
      <c r="AE29" s="15"/>
      <c r="AF29" s="16"/>
      <c r="AG29" s="16"/>
    </row>
    <row r="30" spans="1:33" ht="12" customHeight="1">
      <c r="A30" s="37"/>
      <c r="B30" s="27"/>
      <c r="C30" s="27"/>
      <c r="D30" s="27"/>
      <c r="E30" s="38"/>
      <c r="T30" s="12"/>
      <c r="U30" s="12"/>
      <c r="X30" s="12"/>
      <c r="Y30" s="12"/>
      <c r="Z30" s="12"/>
      <c r="AA30" s="12"/>
      <c r="AB30" s="12"/>
      <c r="AC30" s="12"/>
      <c r="AD30" s="12"/>
      <c r="AE30" s="15"/>
      <c r="AF30" s="16"/>
      <c r="AG30" s="16"/>
    </row>
    <row r="31" spans="1:33" ht="12">
      <c r="A31" s="37"/>
      <c r="B31" s="27"/>
      <c r="C31" s="27"/>
      <c r="D31" s="27"/>
      <c r="E31" s="38"/>
      <c r="H31" s="21"/>
      <c r="I31" s="21"/>
      <c r="K31" s="12"/>
      <c r="T31" s="12"/>
      <c r="U31" s="12"/>
      <c r="X31" s="12"/>
      <c r="Y31" s="12"/>
      <c r="Z31" s="12"/>
      <c r="AA31" s="12"/>
      <c r="AB31" s="12"/>
      <c r="AD31" s="12"/>
      <c r="AE31" s="15"/>
      <c r="AF31" s="16"/>
      <c r="AG31" s="16"/>
    </row>
    <row r="32" spans="1:33" ht="12" customHeight="1">
      <c r="A32" s="37"/>
      <c r="B32" s="27"/>
      <c r="E32" s="38"/>
      <c r="H32" s="12"/>
      <c r="K32" s="12"/>
      <c r="T32" s="12"/>
      <c r="U32" s="12"/>
      <c r="X32" s="12"/>
      <c r="Y32" s="12"/>
      <c r="Z32" s="12"/>
      <c r="AA32" s="12"/>
      <c r="AB32" s="12"/>
      <c r="AC32" s="12"/>
      <c r="AD32" s="12"/>
      <c r="AE32" s="15"/>
      <c r="AF32" s="16"/>
      <c r="AG32" s="16"/>
    </row>
    <row r="33" spans="1:29" ht="12" customHeight="1">
      <c r="A33" s="37"/>
      <c r="E33" s="38"/>
      <c r="H33" s="12"/>
      <c r="AC33" s="12"/>
    </row>
    <row r="34" spans="1:33" ht="12">
      <c r="A34" s="37"/>
      <c r="E34" s="38"/>
      <c r="G34" s="14"/>
      <c r="T34" s="12"/>
      <c r="U34" s="12"/>
      <c r="X34" s="12"/>
      <c r="Y34" s="12"/>
      <c r="Z34" s="12"/>
      <c r="AA34" s="12"/>
      <c r="AB34" s="12"/>
      <c r="AD34" s="12"/>
      <c r="AE34" s="15"/>
      <c r="AF34" s="16"/>
      <c r="AG34" s="16"/>
    </row>
    <row r="35" spans="1:33" ht="12" customHeight="1">
      <c r="A35" s="37"/>
      <c r="E35" s="38"/>
      <c r="K35" s="12"/>
      <c r="AD35" s="12"/>
      <c r="AE35" s="15"/>
      <c r="AF35" s="16"/>
      <c r="AG35" s="16"/>
    </row>
    <row r="36" spans="1:33" ht="12" customHeight="1">
      <c r="A36" s="37"/>
      <c r="E36" s="38"/>
      <c r="T36" s="12"/>
      <c r="U36" s="12"/>
      <c r="X36" s="12"/>
      <c r="Y36" s="12"/>
      <c r="Z36" s="12"/>
      <c r="AA36" s="12"/>
      <c r="AB36" s="12"/>
      <c r="AC36" s="12"/>
      <c r="AD36" s="12"/>
      <c r="AE36" s="15"/>
      <c r="AF36" s="16"/>
      <c r="AG36" s="16"/>
    </row>
    <row r="37" spans="1:33" ht="12">
      <c r="A37" s="37"/>
      <c r="E37" s="38"/>
      <c r="H37" s="14"/>
      <c r="I37" s="14"/>
      <c r="T37" s="12"/>
      <c r="U37" s="12"/>
      <c r="X37" s="12"/>
      <c r="Y37" s="12"/>
      <c r="Z37" s="12"/>
      <c r="AA37" s="12"/>
      <c r="AB37" s="12"/>
      <c r="AC37" s="12"/>
      <c r="AD37" s="12"/>
      <c r="AE37" s="15"/>
      <c r="AF37" s="16"/>
      <c r="AG37" s="16"/>
    </row>
    <row r="38" spans="1:33" ht="12">
      <c r="A38" s="37"/>
      <c r="C38" s="27"/>
      <c r="D38" s="27"/>
      <c r="E38" s="38"/>
      <c r="H38" s="12"/>
      <c r="AB38" s="12"/>
      <c r="AC38" s="12"/>
      <c r="AD38" s="12"/>
      <c r="AE38" s="15"/>
      <c r="AF38" s="16"/>
      <c r="AG38" s="16"/>
    </row>
    <row r="39" spans="1:33" ht="12">
      <c r="A39" s="37"/>
      <c r="B39" s="27"/>
      <c r="C39" s="27"/>
      <c r="D39" s="27"/>
      <c r="E39" s="38"/>
      <c r="G39" s="14"/>
      <c r="H39" s="14"/>
      <c r="I39" s="14"/>
      <c r="K39" s="12"/>
      <c r="T39" s="12"/>
      <c r="U39" s="12"/>
      <c r="X39" s="12"/>
      <c r="Y39" s="12"/>
      <c r="Z39" s="12"/>
      <c r="AA39" s="12"/>
      <c r="AB39" s="12"/>
      <c r="AC39" s="12"/>
      <c r="AD39" s="12"/>
      <c r="AE39" s="15"/>
      <c r="AF39" s="16"/>
      <c r="AG39" s="16"/>
    </row>
    <row r="40" spans="1:33" ht="12">
      <c r="A40" s="37"/>
      <c r="B40" s="27"/>
      <c r="E40" s="38"/>
      <c r="G40" s="12"/>
      <c r="H40" s="12"/>
      <c r="T40" s="12"/>
      <c r="U40" s="12"/>
      <c r="X40" s="12"/>
      <c r="Y40" s="12"/>
      <c r="Z40" s="12"/>
      <c r="AA40" s="12"/>
      <c r="AB40" s="12"/>
      <c r="AC40" s="12"/>
      <c r="AD40" s="12"/>
      <c r="AE40" s="15"/>
      <c r="AF40" s="16"/>
      <c r="AG40" s="16"/>
    </row>
    <row r="41" spans="1:33" ht="12">
      <c r="A41" s="37"/>
      <c r="C41" s="27"/>
      <c r="D41" s="27"/>
      <c r="E41" s="38"/>
      <c r="T41" s="12"/>
      <c r="U41" s="12"/>
      <c r="X41" s="12"/>
      <c r="Y41" s="12"/>
      <c r="Z41" s="12"/>
      <c r="AA41" s="12"/>
      <c r="AB41" s="12"/>
      <c r="AC41" s="12"/>
      <c r="AD41" s="12"/>
      <c r="AE41" s="15"/>
      <c r="AF41" s="16"/>
      <c r="AG41" s="16"/>
    </row>
    <row r="42" spans="1:33" ht="12">
      <c r="A42" s="37"/>
      <c r="E42" s="38"/>
      <c r="T42" s="12"/>
      <c r="U42" s="12"/>
      <c r="X42" s="12"/>
      <c r="Y42" s="12"/>
      <c r="Z42" s="12"/>
      <c r="AA42" s="12"/>
      <c r="AB42" s="12"/>
      <c r="AC42" s="12"/>
      <c r="AD42" s="12"/>
      <c r="AE42" s="15"/>
      <c r="AF42" s="16"/>
      <c r="AG42" s="16"/>
    </row>
    <row r="43" spans="1:33" ht="12">
      <c r="A43" s="37"/>
      <c r="E43" s="38"/>
      <c r="T43" s="12"/>
      <c r="U43" s="12"/>
      <c r="X43" s="12"/>
      <c r="Y43" s="12"/>
      <c r="Z43" s="12"/>
      <c r="AA43" s="12"/>
      <c r="AB43" s="12"/>
      <c r="AC43" s="12"/>
      <c r="AD43" s="12"/>
      <c r="AE43" s="17"/>
      <c r="AF43" s="12"/>
      <c r="AG43" s="16"/>
    </row>
    <row r="44" spans="1:33" ht="12">
      <c r="A44" s="37"/>
      <c r="E44" s="38"/>
      <c r="T44" s="12"/>
      <c r="U44" s="12"/>
      <c r="X44" s="12"/>
      <c r="Y44" s="12"/>
      <c r="Z44" s="12"/>
      <c r="AA44" s="12"/>
      <c r="AB44" s="12"/>
      <c r="AC44" s="12"/>
      <c r="AD44" s="12"/>
      <c r="AE44" s="15"/>
      <c r="AF44" s="16"/>
      <c r="AG44" s="16"/>
    </row>
    <row r="45" spans="1:33" ht="12">
      <c r="A45" s="37"/>
      <c r="E45" s="38"/>
      <c r="T45" s="12"/>
      <c r="U45" s="12"/>
      <c r="X45" s="12"/>
      <c r="Y45" s="12"/>
      <c r="Z45" s="12"/>
      <c r="AA45" s="12"/>
      <c r="AB45" s="12"/>
      <c r="AC45" s="12"/>
      <c r="AD45" s="12"/>
      <c r="AE45" s="15"/>
      <c r="AF45" s="16"/>
      <c r="AG45" s="16"/>
    </row>
    <row r="46" spans="1:33" ht="12">
      <c r="A46" s="37"/>
      <c r="E46" s="38"/>
      <c r="G46" s="12"/>
      <c r="K46" s="12"/>
      <c r="T46" s="12"/>
      <c r="U46" s="12"/>
      <c r="X46" s="12"/>
      <c r="Y46" s="12"/>
      <c r="Z46" s="12"/>
      <c r="AA46" s="12"/>
      <c r="AB46" s="12"/>
      <c r="AC46" s="12"/>
      <c r="AD46" s="12"/>
      <c r="AE46" s="15"/>
      <c r="AF46" s="16"/>
      <c r="AG46" s="16"/>
    </row>
    <row r="47" spans="1:33" ht="12">
      <c r="A47" s="37"/>
      <c r="E47" s="38"/>
      <c r="G47" s="14"/>
      <c r="H47" s="14"/>
      <c r="I47" s="14"/>
      <c r="K47" s="12"/>
      <c r="T47" s="12"/>
      <c r="U47" s="12"/>
      <c r="X47" s="12"/>
      <c r="Y47" s="12"/>
      <c r="Z47" s="12"/>
      <c r="AA47" s="12"/>
      <c r="AB47" s="12"/>
      <c r="AC47" s="12"/>
      <c r="AD47" s="12"/>
      <c r="AE47" s="15"/>
      <c r="AF47" s="16"/>
      <c r="AG47" s="16"/>
    </row>
    <row r="48" spans="1:33" ht="12">
      <c r="A48" s="37"/>
      <c r="E48" s="38"/>
      <c r="T48" s="12"/>
      <c r="U48" s="12"/>
      <c r="X48" s="12"/>
      <c r="Y48" s="12"/>
      <c r="Z48" s="12"/>
      <c r="AA48" s="12"/>
      <c r="AB48" s="12"/>
      <c r="AC48" s="12"/>
      <c r="AD48" s="12"/>
      <c r="AE48" s="15"/>
      <c r="AF48" s="16"/>
      <c r="AG48" s="16"/>
    </row>
    <row r="49" spans="1:33" ht="12">
      <c r="A49" s="37"/>
      <c r="E49" s="38"/>
      <c r="T49" s="12"/>
      <c r="U49" s="12"/>
      <c r="X49" s="12"/>
      <c r="Y49" s="12"/>
      <c r="Z49" s="12"/>
      <c r="AA49" s="12"/>
      <c r="AB49" s="12"/>
      <c r="AC49" s="12"/>
      <c r="AD49" s="12"/>
      <c r="AE49" s="15"/>
      <c r="AF49" s="16"/>
      <c r="AG49" s="16"/>
    </row>
    <row r="50" spans="1:33" ht="12">
      <c r="A50" s="37"/>
      <c r="E50" s="38"/>
      <c r="T50" s="12"/>
      <c r="U50" s="12"/>
      <c r="X50" s="12"/>
      <c r="Y50" s="12"/>
      <c r="Z50" s="12"/>
      <c r="AA50" s="12"/>
      <c r="AB50" s="12"/>
      <c r="AC50" s="12"/>
      <c r="AD50" s="12"/>
      <c r="AE50" s="15"/>
      <c r="AF50" s="16"/>
      <c r="AG50" s="16"/>
    </row>
    <row r="51" spans="1:33" ht="12">
      <c r="A51" s="37"/>
      <c r="E51" s="38"/>
      <c r="T51" s="12"/>
      <c r="U51" s="12"/>
      <c r="X51" s="12"/>
      <c r="Y51" s="12"/>
      <c r="Z51" s="12"/>
      <c r="AA51" s="12"/>
      <c r="AB51" s="12"/>
      <c r="AC51" s="12"/>
      <c r="AD51" s="12"/>
      <c r="AE51" s="15"/>
      <c r="AF51" s="16"/>
      <c r="AG51" s="16"/>
    </row>
    <row r="52" spans="1:33" ht="12">
      <c r="A52" s="37"/>
      <c r="E52" s="38"/>
      <c r="T52" s="12"/>
      <c r="U52" s="12"/>
      <c r="X52" s="12"/>
      <c r="Y52" s="12"/>
      <c r="Z52" s="12"/>
      <c r="AA52" s="12"/>
      <c r="AB52" s="12"/>
      <c r="AC52" s="12"/>
      <c r="AD52" s="12"/>
      <c r="AE52" s="15"/>
      <c r="AF52" s="16"/>
      <c r="AG52" s="16"/>
    </row>
    <row r="53" spans="1:33" ht="12">
      <c r="A53" s="37"/>
      <c r="E53" s="38"/>
      <c r="T53" s="12"/>
      <c r="U53" s="12"/>
      <c r="X53" s="12"/>
      <c r="Y53" s="12"/>
      <c r="Z53" s="12"/>
      <c r="AA53" s="12"/>
      <c r="AB53" s="12"/>
      <c r="AC53" s="12"/>
      <c r="AD53" s="12"/>
      <c r="AE53" s="15"/>
      <c r="AF53" s="16"/>
      <c r="AG53" s="16"/>
    </row>
    <row r="54" spans="1:33" ht="12">
      <c r="A54" s="37"/>
      <c r="E54" s="38"/>
      <c r="T54" s="12"/>
      <c r="U54" s="12"/>
      <c r="X54" s="12"/>
      <c r="Y54" s="12"/>
      <c r="Z54" s="12"/>
      <c r="AA54" s="12"/>
      <c r="AB54" s="12"/>
      <c r="AC54" s="12"/>
      <c r="AD54" s="12"/>
      <c r="AE54" s="15"/>
      <c r="AF54" s="16"/>
      <c r="AG54" s="16"/>
    </row>
    <row r="55" spans="1:33" ht="12">
      <c r="A55" s="37"/>
      <c r="E55" s="38"/>
      <c r="T55" s="12"/>
      <c r="U55" s="12"/>
      <c r="X55" s="12"/>
      <c r="Y55" s="12"/>
      <c r="Z55" s="12"/>
      <c r="AA55" s="12"/>
      <c r="AB55" s="12"/>
      <c r="AC55" s="12"/>
      <c r="AD55" s="12"/>
      <c r="AE55" s="15"/>
      <c r="AF55" s="16"/>
      <c r="AG55" s="16"/>
    </row>
    <row r="56" spans="1:33" ht="12">
      <c r="A56" s="37"/>
      <c r="E56" s="38"/>
      <c r="T56" s="12"/>
      <c r="U56" s="12"/>
      <c r="X56" s="12"/>
      <c r="Y56" s="12"/>
      <c r="Z56" s="12"/>
      <c r="AA56" s="12"/>
      <c r="AB56" s="12"/>
      <c r="AC56" s="12"/>
      <c r="AD56" s="12"/>
      <c r="AE56" s="15"/>
      <c r="AF56" s="16"/>
      <c r="AG56" s="16"/>
    </row>
    <row r="57" spans="1:33" ht="12">
      <c r="A57" s="37"/>
      <c r="E57" s="38"/>
      <c r="T57" s="12"/>
      <c r="U57" s="12"/>
      <c r="X57" s="12"/>
      <c r="Y57" s="12"/>
      <c r="Z57" s="12"/>
      <c r="AA57" s="12"/>
      <c r="AB57" s="12"/>
      <c r="AC57" s="12"/>
      <c r="AD57" s="12"/>
      <c r="AE57" s="15"/>
      <c r="AF57" s="16"/>
      <c r="AG57" s="16"/>
    </row>
    <row r="58" spans="20:33" ht="12">
      <c r="T58" s="12"/>
      <c r="U58" s="12"/>
      <c r="X58" s="12"/>
      <c r="Y58" s="12"/>
      <c r="Z58" s="12"/>
      <c r="AA58" s="12"/>
      <c r="AB58" s="12"/>
      <c r="AC58" s="12"/>
      <c r="AD58" s="12"/>
      <c r="AE58" s="15"/>
      <c r="AF58" s="16"/>
      <c r="AG58" s="16"/>
    </row>
    <row r="59" spans="20:33" ht="12">
      <c r="T59" s="12"/>
      <c r="U59" s="12"/>
      <c r="X59" s="12"/>
      <c r="Y59" s="12"/>
      <c r="Z59" s="12"/>
      <c r="AA59" s="12"/>
      <c r="AB59" s="12"/>
      <c r="AC59" s="12"/>
      <c r="AD59" s="12"/>
      <c r="AE59" s="15"/>
      <c r="AF59" s="16"/>
      <c r="AG59" s="16"/>
    </row>
    <row r="60" spans="20:33" ht="12">
      <c r="T60" s="12"/>
      <c r="U60" s="12"/>
      <c r="X60" s="12"/>
      <c r="Y60" s="12"/>
      <c r="Z60" s="12"/>
      <c r="AA60" s="12"/>
      <c r="AB60" s="12"/>
      <c r="AC60" s="12"/>
      <c r="AD60" s="12"/>
      <c r="AE60" s="15"/>
      <c r="AF60" s="16"/>
      <c r="AG60" s="16"/>
    </row>
    <row r="61" spans="20:33" ht="12">
      <c r="T61" s="12"/>
      <c r="U61" s="12"/>
      <c r="X61" s="12"/>
      <c r="Y61" s="12"/>
      <c r="Z61" s="12"/>
      <c r="AA61" s="12"/>
      <c r="AB61" s="12"/>
      <c r="AC61" s="12"/>
      <c r="AD61" s="12"/>
      <c r="AE61" s="15"/>
      <c r="AF61" s="16"/>
      <c r="AG61" s="16"/>
    </row>
    <row r="62" spans="20:33" ht="12">
      <c r="T62" s="12"/>
      <c r="U62" s="12"/>
      <c r="X62" s="12"/>
      <c r="Y62" s="12"/>
      <c r="Z62" s="12"/>
      <c r="AA62" s="12"/>
      <c r="AB62" s="12"/>
      <c r="AC62" s="12"/>
      <c r="AD62" s="12"/>
      <c r="AE62" s="15"/>
      <c r="AF62" s="16"/>
      <c r="AG62" s="16"/>
    </row>
  </sheetData>
  <sheetProtection/>
  <autoFilter ref="B7:AI7">
    <sortState ref="B8:AI62">
      <sortCondition descending="1" sortBy="value" ref="E8:E62"/>
    </sortState>
  </autoFilter>
  <printOptions/>
  <pageMargins left="0.75" right="0.75" top="0.9791666666666666" bottom="0.9791666666666666" header="0.5" footer="0.5"/>
  <pageSetup horizontalDpi="600" verticalDpi="600" orientation="landscape" paperSize="9" scale="87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D5:I11"/>
  <sheetViews>
    <sheetView showOutlineSymbols="0" zoomScaleSheetLayoutView="100" zoomScalePageLayoutView="0" workbookViewId="0" topLeftCell="A1">
      <selection activeCell="A6" sqref="A6:IV6"/>
    </sheetView>
  </sheetViews>
  <sheetFormatPr defaultColWidth="11.421875" defaultRowHeight="12"/>
  <cols>
    <col min="1" max="3" width="11.421875" style="0" customWidth="1"/>
    <col min="4" max="4" width="26.28125" style="0" customWidth="1"/>
    <col min="5" max="5" width="11.28125" style="0" customWidth="1"/>
  </cols>
  <sheetData>
    <row r="5" spans="4:9" ht="12">
      <c r="D5" s="59"/>
      <c r="E5" s="58" t="s">
        <v>110</v>
      </c>
      <c r="F5" s="58" t="s">
        <v>111</v>
      </c>
      <c r="G5" s="58" t="s">
        <v>112</v>
      </c>
      <c r="H5" s="58" t="s">
        <v>113</v>
      </c>
      <c r="I5" s="58"/>
    </row>
    <row r="6" spans="4:9" ht="12">
      <c r="D6" s="60" t="s">
        <v>68</v>
      </c>
      <c r="E6" s="56">
        <f>'C-TASO'!D44</f>
        <v>2</v>
      </c>
      <c r="F6" s="56">
        <f>'B-TASO'!D30</f>
        <v>2</v>
      </c>
      <c r="G6" s="56">
        <f>'A-TASO'!D21</f>
        <v>1</v>
      </c>
      <c r="H6" s="56">
        <f aca="true" t="shared" si="0" ref="H6:H11">E6+F6+G6</f>
        <v>5</v>
      </c>
      <c r="I6" s="57" t="s">
        <v>115</v>
      </c>
    </row>
    <row r="7" spans="4:9" ht="12">
      <c r="D7" s="60" t="s">
        <v>67</v>
      </c>
      <c r="E7" s="56">
        <f>'C-TASO'!D45</f>
        <v>11</v>
      </c>
      <c r="F7" s="56">
        <f>'B-TASO'!D31</f>
        <v>14</v>
      </c>
      <c r="G7" s="56">
        <f>'A-TASO'!D22</f>
        <v>15</v>
      </c>
      <c r="H7" s="56">
        <f t="shared" si="0"/>
        <v>40</v>
      </c>
      <c r="I7" s="57" t="s">
        <v>114</v>
      </c>
    </row>
    <row r="8" spans="4:9" ht="12">
      <c r="D8" s="60" t="s">
        <v>82</v>
      </c>
      <c r="E8" s="56">
        <f>'C-TASO'!D46</f>
        <v>2</v>
      </c>
      <c r="F8" s="56">
        <f>'B-TASO'!D32</f>
        <v>2</v>
      </c>
      <c r="G8" s="56"/>
      <c r="H8" s="56">
        <f t="shared" si="0"/>
        <v>4</v>
      </c>
      <c r="I8" s="57" t="s">
        <v>117</v>
      </c>
    </row>
    <row r="9" spans="4:9" ht="12">
      <c r="D9" s="60" t="s">
        <v>105</v>
      </c>
      <c r="E9" s="56">
        <f>'C-TASO'!D48</f>
        <v>3</v>
      </c>
      <c r="F9" s="56"/>
      <c r="G9" s="56"/>
      <c r="H9" s="56">
        <f t="shared" si="0"/>
        <v>3</v>
      </c>
      <c r="I9" s="57" t="s">
        <v>117</v>
      </c>
    </row>
    <row r="10" spans="4:9" ht="12">
      <c r="D10" s="60" t="s">
        <v>106</v>
      </c>
      <c r="E10" s="56">
        <f>'C-TASO'!D49</f>
        <v>13</v>
      </c>
      <c r="F10" s="56"/>
      <c r="G10" s="56"/>
      <c r="H10" s="56">
        <f t="shared" si="0"/>
        <v>13</v>
      </c>
      <c r="I10" s="57" t="s">
        <v>116</v>
      </c>
    </row>
    <row r="11" spans="4:9" ht="12">
      <c r="D11" s="60" t="s">
        <v>83</v>
      </c>
      <c r="E11" s="56"/>
      <c r="F11" s="56">
        <f>'B-TASO'!D33</f>
        <v>1</v>
      </c>
      <c r="G11" s="56"/>
      <c r="H11" s="56">
        <f t="shared" si="0"/>
        <v>1</v>
      </c>
      <c r="I11" s="57" t="s">
        <v>118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&amp;C&amp;F  </oddHeader>
    <oddFooter xml:space="preserve">&amp;L&amp;D&amp;R&amp;P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Varkauden Urheilurat</cp:lastModifiedBy>
  <cp:lastPrinted>2014-12-07T12:31:19Z</cp:lastPrinted>
  <dcterms:created xsi:type="dcterms:W3CDTF">2013-02-19T07:50:17Z</dcterms:created>
  <dcterms:modified xsi:type="dcterms:W3CDTF">2016-05-05T16:11:37Z</dcterms:modified>
  <cp:category/>
  <cp:version/>
  <cp:contentType/>
  <cp:contentStatus/>
</cp:coreProperties>
</file>