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970" windowHeight="6000" tabRatio="500" activeTab="1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'koulu'!$A$7:$AD$7</definedName>
    <definedName name="_xlnm.Print_Area" localSheetId="0">'este'!$A$1:$AG$40</definedName>
    <definedName name="_xlnm.Print_Area" localSheetId="1">'koulu'!$A$1:$AA$46</definedName>
  </definedNames>
  <calcPr fullCalcOnLoad="1"/>
</workbook>
</file>

<file path=xl/sharedStrings.xml><?xml version="1.0" encoding="utf-8"?>
<sst xmlns="http://schemas.openxmlformats.org/spreadsheetml/2006/main" count="90" uniqueCount="65">
  <si>
    <t>VARKAUDEN URHEILURATSASTAJAT RY</t>
  </si>
  <si>
    <t>ESTE RANKING</t>
  </si>
  <si>
    <t>Miila Pulkkinen</t>
  </si>
  <si>
    <t>KOULU RANKING</t>
  </si>
  <si>
    <t>Enna Kinnunen</t>
  </si>
  <si>
    <t>Mimi Yrjölä</t>
  </si>
  <si>
    <t>Anniina Teittinen</t>
  </si>
  <si>
    <t>Essi Karvinen</t>
  </si>
  <si>
    <t>Ilona Jäntti</t>
  </si>
  <si>
    <t>Elviira Vartiainen</t>
  </si>
  <si>
    <t>Nimi</t>
  </si>
  <si>
    <t>YHT.</t>
  </si>
  <si>
    <t>Kira Korhonen</t>
  </si>
  <si>
    <t>Milla Saarenheimo</t>
  </si>
  <si>
    <t>Anni-Stiina Räsänen</t>
  </si>
  <si>
    <t>Ella Lehtonen</t>
  </si>
  <si>
    <t>Elina Teittinen</t>
  </si>
  <si>
    <t>Ronja Vehviläinen</t>
  </si>
  <si>
    <t>Elina Anttikoski</t>
  </si>
  <si>
    <t>Jutta Soininen</t>
  </si>
  <si>
    <t xml:space="preserve">Assi Penttinen </t>
  </si>
  <si>
    <t>Katja Rickman</t>
  </si>
  <si>
    <t>Vilma Savolainen</t>
  </si>
  <si>
    <t>Veera Savolainen</t>
  </si>
  <si>
    <t>Katja Pietiläinen</t>
  </si>
  <si>
    <t>Eerika Karvinen</t>
  </si>
  <si>
    <t>10.12.2017 - pikkujoulut 2018</t>
  </si>
  <si>
    <t>Emma Laukkarinen</t>
  </si>
  <si>
    <t>VUR 27.1.</t>
  </si>
  <si>
    <t>VUR 14.1.</t>
  </si>
  <si>
    <t>VUR 24.3.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</si>
  <si>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17.3.</t>
    </r>
  </si>
  <si>
    <t>HA-71 25.3.</t>
  </si>
  <si>
    <t>VUR 7.4.</t>
  </si>
  <si>
    <r>
      <rPr>
        <sz val="7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15.4.</t>
    </r>
  </si>
  <si>
    <t>GOR 2.4.</t>
  </si>
  <si>
    <t>SiRa 21.4.</t>
  </si>
  <si>
    <t>HA-71 22.4.</t>
  </si>
  <si>
    <t>VUR 5.5.</t>
  </si>
  <si>
    <t>SR 19.5.</t>
  </si>
  <si>
    <t>HA-71 20.5.</t>
  </si>
  <si>
    <t>HanRa 20.5.</t>
  </si>
  <si>
    <t>Anni Torvinen</t>
  </si>
  <si>
    <t>SR 20.5.</t>
  </si>
  <si>
    <t>KuoR 13.5.</t>
  </si>
  <si>
    <t>KoRa 28.6.</t>
  </si>
  <si>
    <t>KoRa 29.6.</t>
  </si>
  <si>
    <t xml:space="preserve">HA-71 15.6. </t>
  </si>
  <si>
    <t>LaRa 3.6.</t>
  </si>
  <si>
    <t>PPHS 27.7.</t>
  </si>
  <si>
    <t>PPHS 28.7.</t>
  </si>
  <si>
    <t>PPHS 29.7.</t>
  </si>
  <si>
    <t>VUR 19.8.</t>
  </si>
  <si>
    <r>
      <rPr>
        <sz val="5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26.8.</t>
    </r>
  </si>
  <si>
    <t>HA-71 2.9.</t>
  </si>
  <si>
    <t>Iina Pyymäki</t>
  </si>
  <si>
    <t>SiRa 15.9.</t>
  </si>
  <si>
    <r>
      <rPr>
        <sz val="5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23.9.</t>
    </r>
  </si>
  <si>
    <t>HA-71 7.10.</t>
  </si>
  <si>
    <t>Assi Penttinen</t>
  </si>
  <si>
    <t>GoR 8.9.</t>
  </si>
  <si>
    <t>Lena Janhunen</t>
  </si>
  <si>
    <t>SVR 16.9.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</si>
  <si>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22.9.</t>
    </r>
  </si>
  <si>
    <t>HA-71 30.9.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</si>
</sst>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5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45"/>
  <sheetViews>
    <sheetView showOutlineSymbols="0" view="pageBreakPreview" zoomScale="115" zoomScaleSheetLayoutView="115" workbookViewId="0" topLeftCell="A2">
      <selection activeCell="X35" sqref="X35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3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6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6" t="s">
        <v>0</v>
      </c>
    </row>
    <row r="2" ht="12">
      <c r="C2" s="6"/>
    </row>
    <row r="3" spans="1:3" ht="12" customHeight="1">
      <c r="A3" s="46" t="s">
        <v>1</v>
      </c>
      <c r="C3" s="6"/>
    </row>
    <row r="4" spans="1:3" ht="12" customHeight="1">
      <c r="A4" s="24" t="s">
        <v>26</v>
      </c>
      <c r="C4" s="19"/>
    </row>
    <row r="5" ht="12">
      <c r="C5" s="6"/>
    </row>
    <row r="6" spans="1:40" ht="64.5" customHeight="1" thickBot="1">
      <c r="A6" s="25"/>
      <c r="B6" s="7" t="s">
        <v>10</v>
      </c>
      <c r="C6" s="42" t="s">
        <v>11</v>
      </c>
      <c r="D6" s="52" t="s">
        <v>28</v>
      </c>
      <c r="E6" s="52" t="s">
        <v>31</v>
      </c>
      <c r="F6" s="53" t="s">
        <v>32</v>
      </c>
      <c r="G6" s="52" t="s">
        <v>33</v>
      </c>
      <c r="H6" s="53" t="s">
        <v>37</v>
      </c>
      <c r="I6" s="53" t="s">
        <v>43</v>
      </c>
      <c r="J6" s="53" t="s">
        <v>47</v>
      </c>
      <c r="K6" s="53" t="s">
        <v>50</v>
      </c>
      <c r="L6" s="53" t="s">
        <v>51</v>
      </c>
      <c r="M6" s="52" t="s">
        <v>60</v>
      </c>
      <c r="N6" s="52" t="s">
        <v>62</v>
      </c>
      <c r="O6" s="52" t="s">
        <v>63</v>
      </c>
      <c r="P6" s="53" t="s">
        <v>64</v>
      </c>
      <c r="Q6" s="53"/>
      <c r="R6" s="53"/>
      <c r="S6" s="53"/>
      <c r="T6" s="53"/>
      <c r="U6" s="53"/>
      <c r="V6" s="53"/>
      <c r="W6" s="53"/>
      <c r="X6" s="53"/>
      <c r="Y6" s="53"/>
      <c r="Z6" s="56"/>
      <c r="AA6" s="53"/>
      <c r="AB6" s="54"/>
      <c r="AC6" s="52"/>
      <c r="AD6" s="52"/>
      <c r="AE6" s="54"/>
      <c r="AF6" s="54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5"/>
      <c r="B7" s="48" t="s">
        <v>10</v>
      </c>
      <c r="C7" s="6" t="s">
        <v>11</v>
      </c>
      <c r="D7" s="4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6">
        <f>RANK(C8,$C$8:$C$40,0)</f>
        <v>1</v>
      </c>
      <c r="B8" s="1" t="s">
        <v>2</v>
      </c>
      <c r="C8" s="47">
        <f>SUM(D8:AN8)</f>
        <v>73.5</v>
      </c>
      <c r="D8" s="12">
        <v>1.5</v>
      </c>
      <c r="E8" s="12">
        <v>4</v>
      </c>
      <c r="F8" s="12">
        <v>6</v>
      </c>
      <c r="G8" s="12">
        <v>9</v>
      </c>
      <c r="H8" s="12"/>
      <c r="I8" s="12">
        <v>11</v>
      </c>
      <c r="J8" s="12">
        <v>5.5</v>
      </c>
      <c r="K8" s="12"/>
      <c r="L8" s="12">
        <v>10</v>
      </c>
      <c r="M8" s="12"/>
      <c r="N8" s="12">
        <v>17.5</v>
      </c>
      <c r="O8" s="12">
        <v>9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12"/>
      <c r="AJ8" s="14"/>
      <c r="AK8" s="15"/>
      <c r="AL8" s="15"/>
      <c r="AM8" s="10"/>
      <c r="AN8" s="10"/>
    </row>
    <row r="9" spans="1:40" s="1" customFormat="1" ht="12" customHeight="1">
      <c r="A9" s="46">
        <f>RANK(C9,$C$8:$C$40,0)</f>
        <v>2</v>
      </c>
      <c r="B9" s="1" t="s">
        <v>7</v>
      </c>
      <c r="C9" s="47">
        <f>SUM(D9:AN9)</f>
        <v>24.5</v>
      </c>
      <c r="D9" s="12">
        <v>2.5</v>
      </c>
      <c r="E9" s="12"/>
      <c r="F9" s="12"/>
      <c r="G9" s="12">
        <v>3.5</v>
      </c>
      <c r="H9" s="12">
        <v>7.5</v>
      </c>
      <c r="I9" s="12"/>
      <c r="J9" s="12"/>
      <c r="K9" s="12"/>
      <c r="L9" s="12"/>
      <c r="M9" s="12"/>
      <c r="N9" s="12"/>
      <c r="O9" s="12">
        <v>11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  <c r="AE9" s="3"/>
      <c r="AF9" s="3"/>
      <c r="AG9" s="3"/>
      <c r="AH9" s="12"/>
      <c r="AI9" s="3"/>
      <c r="AJ9" s="5"/>
      <c r="AK9" s="10"/>
      <c r="AL9" s="10"/>
      <c r="AM9" s="10"/>
      <c r="AN9" s="10"/>
    </row>
    <row r="10" spans="1:38" ht="12" customHeight="1">
      <c r="A10" s="46">
        <f>RANK(C10,$C$8:$C$40,0)</f>
        <v>2</v>
      </c>
      <c r="B10" s="1" t="s">
        <v>22</v>
      </c>
      <c r="C10" s="47">
        <f>SUM(D10:AN10)</f>
        <v>24.5</v>
      </c>
      <c r="D10" s="12"/>
      <c r="E10" s="12">
        <v>3</v>
      </c>
      <c r="F10" s="12">
        <v>1.5</v>
      </c>
      <c r="G10" s="12">
        <v>3</v>
      </c>
      <c r="K10" s="12">
        <v>3</v>
      </c>
      <c r="O10" s="12">
        <v>8</v>
      </c>
      <c r="P10" s="12">
        <v>6</v>
      </c>
      <c r="V10" s="12"/>
      <c r="W10" s="12"/>
      <c r="X10" s="12"/>
      <c r="Y10" s="12"/>
      <c r="AB10" s="12"/>
      <c r="AC10" s="12"/>
      <c r="AG10" s="12"/>
      <c r="AH10" s="12"/>
      <c r="AI10" s="12"/>
      <c r="AJ10" s="14"/>
      <c r="AK10" s="15"/>
      <c r="AL10" s="15"/>
    </row>
    <row r="11" spans="1:38" ht="12" customHeight="1">
      <c r="A11" s="46">
        <f>RANK(C11,$C$8:$C$40,0)</f>
        <v>4</v>
      </c>
      <c r="B11" s="1" t="s">
        <v>12</v>
      </c>
      <c r="C11" s="47">
        <f>SUM(D11:AN11)</f>
        <v>21.5</v>
      </c>
      <c r="D11" s="12"/>
      <c r="E11" s="12"/>
      <c r="F11" s="15">
        <v>6.5</v>
      </c>
      <c r="H11" s="12">
        <v>4.5</v>
      </c>
      <c r="J11" s="12">
        <v>4.5</v>
      </c>
      <c r="K11" s="12"/>
      <c r="O11" s="12">
        <v>3.5</v>
      </c>
      <c r="P11" s="12">
        <v>2.5</v>
      </c>
      <c r="V11" s="12"/>
      <c r="W11" s="12"/>
      <c r="X11" s="12"/>
      <c r="Y11" s="12"/>
      <c r="AB11" s="12"/>
      <c r="AC11" s="12"/>
      <c r="AD11" s="12"/>
      <c r="AE11" s="12"/>
      <c r="AF11" s="12"/>
      <c r="AG11" s="12"/>
      <c r="AH11" s="12"/>
      <c r="AI11" s="12"/>
      <c r="AJ11" s="14"/>
      <c r="AK11" s="15"/>
      <c r="AL11" s="15"/>
    </row>
    <row r="12" spans="1:38" ht="12" customHeight="1">
      <c r="A12" s="46">
        <f>RANK(C12,$C$8:$C$40,0)</f>
        <v>5</v>
      </c>
      <c r="B12" s="1" t="s">
        <v>23</v>
      </c>
      <c r="C12" s="47">
        <f>SUM(D12:AN12)</f>
        <v>15</v>
      </c>
      <c r="D12" s="12">
        <v>2.5</v>
      </c>
      <c r="E12" s="12">
        <v>1.5</v>
      </c>
      <c r="F12" s="12">
        <v>1.5</v>
      </c>
      <c r="G12" s="12">
        <v>2.5</v>
      </c>
      <c r="J12" s="12">
        <v>4</v>
      </c>
      <c r="K12" s="12">
        <v>3</v>
      </c>
      <c r="V12" s="12"/>
      <c r="W12" s="12"/>
      <c r="X12" s="12"/>
      <c r="Y12" s="12"/>
      <c r="AB12" s="12"/>
      <c r="AC12" s="12"/>
      <c r="AG12" s="12"/>
      <c r="AH12" s="12"/>
      <c r="AI12" s="12"/>
      <c r="AJ12" s="14"/>
      <c r="AK12" s="15"/>
      <c r="AL12" s="15"/>
    </row>
    <row r="13" spans="1:40" s="9" customFormat="1" ht="12" customHeight="1">
      <c r="A13" s="46">
        <f>RANK(C13,$C$8:$C$40,0)</f>
        <v>6</v>
      </c>
      <c r="B13" s="24" t="s">
        <v>5</v>
      </c>
      <c r="C13" s="47">
        <f>SUM(D13:AN13)</f>
        <v>13</v>
      </c>
      <c r="D13" s="12"/>
      <c r="E13" s="12">
        <v>2.5</v>
      </c>
      <c r="F13" s="12"/>
      <c r="G13" s="12"/>
      <c r="H13" s="12"/>
      <c r="I13" s="12"/>
      <c r="J13" s="12"/>
      <c r="K13" s="12"/>
      <c r="L13" s="12">
        <v>10.5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4"/>
      <c r="AK13" s="15"/>
      <c r="AL13" s="15"/>
      <c r="AM13" s="10"/>
      <c r="AN13" s="10"/>
    </row>
    <row r="14" spans="1:38" ht="12">
      <c r="A14" s="46">
        <f>RANK(C14,$C$8:$C$40,0)</f>
        <v>7</v>
      </c>
      <c r="B14" s="1" t="s">
        <v>15</v>
      </c>
      <c r="C14" s="47">
        <f>SUM(D14:AN14)</f>
        <v>12.5</v>
      </c>
      <c r="D14" s="12"/>
      <c r="E14" s="12"/>
      <c r="F14" s="12"/>
      <c r="K14" s="12"/>
      <c r="L14" s="12">
        <v>8.5</v>
      </c>
      <c r="O14" s="12">
        <v>4</v>
      </c>
      <c r="V14" s="12"/>
      <c r="W14" s="12"/>
      <c r="X14" s="12"/>
      <c r="Y14" s="12"/>
      <c r="AB14" s="12"/>
      <c r="AC14" s="12"/>
      <c r="AG14" s="12"/>
      <c r="AI14" s="12"/>
      <c r="AJ14" s="14"/>
      <c r="AK14" s="15"/>
      <c r="AL14" s="15"/>
    </row>
    <row r="15" spans="1:38" ht="11.25" customHeight="1">
      <c r="A15" s="46">
        <f>RANK(C15,$C$8:$C$40,0)</f>
        <v>8</v>
      </c>
      <c r="B15" s="1" t="s">
        <v>27</v>
      </c>
      <c r="C15" s="47">
        <f>SUM(D15:AN15)</f>
        <v>11.5</v>
      </c>
      <c r="D15" s="12">
        <v>3</v>
      </c>
      <c r="E15" s="12">
        <v>2</v>
      </c>
      <c r="F15" s="12"/>
      <c r="G15" s="12">
        <v>2.5</v>
      </c>
      <c r="H15" s="12">
        <v>1</v>
      </c>
      <c r="K15" s="12">
        <v>3</v>
      </c>
      <c r="V15" s="12"/>
      <c r="W15" s="12"/>
      <c r="X15" s="12"/>
      <c r="Y15" s="12"/>
      <c r="AB15" s="12"/>
      <c r="AC15" s="12"/>
      <c r="AD15" s="12"/>
      <c r="AE15" s="12"/>
      <c r="AF15" s="12"/>
      <c r="AH15" s="12"/>
      <c r="AI15" s="12"/>
      <c r="AJ15" s="14"/>
      <c r="AK15" s="15"/>
      <c r="AL15" s="15"/>
    </row>
    <row r="16" spans="1:40" ht="12">
      <c r="A16" s="46">
        <f>RANK(C16,$C$8:$C$40,0)</f>
        <v>9</v>
      </c>
      <c r="B16" s="24" t="s">
        <v>17</v>
      </c>
      <c r="C16" s="47">
        <f>SUM(D16:AN16)</f>
        <v>10.5</v>
      </c>
      <c r="D16" s="12">
        <v>2</v>
      </c>
      <c r="E16" s="12"/>
      <c r="F16" s="12"/>
      <c r="K16" s="12"/>
      <c r="L16" s="12">
        <v>8.5</v>
      </c>
      <c r="V16" s="12"/>
      <c r="W16" s="12"/>
      <c r="X16" s="12"/>
      <c r="Y16" s="12"/>
      <c r="AB16" s="12"/>
      <c r="AC16" s="12"/>
      <c r="AD16" s="12"/>
      <c r="AE16" s="12"/>
      <c r="AL16" s="21"/>
      <c r="AM16" s="21"/>
      <c r="AN16" s="21"/>
    </row>
    <row r="17" spans="1:40" ht="12">
      <c r="A17" s="46">
        <f>RANK(C17,$C$8:$C$40,0)</f>
        <v>9</v>
      </c>
      <c r="B17" s="45" t="s">
        <v>4</v>
      </c>
      <c r="C17" s="47">
        <f>SUM(D17:AN17)</f>
        <v>10.5</v>
      </c>
      <c r="D17" s="12"/>
      <c r="E17" s="12"/>
      <c r="F17" s="12"/>
      <c r="K17" s="12"/>
      <c r="L17" s="12">
        <v>10.5</v>
      </c>
      <c r="V17" s="12"/>
      <c r="W17" s="12"/>
      <c r="X17" s="12"/>
      <c r="Y17" s="12"/>
      <c r="Z17" s="20"/>
      <c r="AA17" s="57"/>
      <c r="AB17" s="12"/>
      <c r="AC17" s="12"/>
      <c r="AG17" s="21"/>
      <c r="AH17" s="12"/>
      <c r="AI17" s="12"/>
      <c r="AJ17" s="16"/>
      <c r="AK17" s="12"/>
      <c r="AL17" s="12"/>
      <c r="AM17" s="3"/>
      <c r="AN17" s="3"/>
    </row>
    <row r="18" spans="1:38" ht="12">
      <c r="A18" s="46">
        <f>RANK(C18,$C$8:$C$40,0)</f>
        <v>11</v>
      </c>
      <c r="B18" s="1" t="s">
        <v>8</v>
      </c>
      <c r="C18" s="47">
        <f>SUM(D18:AN18)</f>
        <v>7</v>
      </c>
      <c r="D18" s="12">
        <v>3</v>
      </c>
      <c r="E18" s="12"/>
      <c r="F18" s="12"/>
      <c r="H18" s="12">
        <v>4</v>
      </c>
      <c r="K18" s="12"/>
      <c r="V18" s="12"/>
      <c r="W18" s="12"/>
      <c r="X18" s="12"/>
      <c r="Y18" s="12"/>
      <c r="AB18" s="12"/>
      <c r="AC18" s="12"/>
      <c r="AG18" s="12"/>
      <c r="AI18" s="12"/>
      <c r="AJ18" s="14"/>
      <c r="AK18" s="15"/>
      <c r="AL18" s="15"/>
    </row>
    <row r="19" spans="1:38" ht="12" customHeight="1">
      <c r="A19" s="46">
        <f>RANK(C19,$C$8:$C$40,0)</f>
        <v>12</v>
      </c>
      <c r="B19" s="24" t="s">
        <v>14</v>
      </c>
      <c r="C19" s="47">
        <f>SUM(D19:AN19)</f>
        <v>5</v>
      </c>
      <c r="D19" s="12">
        <v>2</v>
      </c>
      <c r="E19" s="12"/>
      <c r="F19" s="12"/>
      <c r="K19" s="12">
        <v>3</v>
      </c>
      <c r="V19" s="12"/>
      <c r="W19" s="12"/>
      <c r="X19" s="12"/>
      <c r="Y19" s="12"/>
      <c r="AB19" s="12"/>
      <c r="AC19" s="12"/>
      <c r="AD19" s="12"/>
      <c r="AE19" s="12"/>
      <c r="AF19" s="12"/>
      <c r="AG19" s="12"/>
      <c r="AH19" s="12"/>
      <c r="AI19" s="12"/>
      <c r="AJ19" s="14"/>
      <c r="AK19" s="15"/>
      <c r="AL19" s="15"/>
    </row>
    <row r="20" spans="1:38" ht="12">
      <c r="A20" s="46">
        <f>RANK(C20,$C$8:$C$40,0)</f>
        <v>12</v>
      </c>
      <c r="B20" s="24" t="s">
        <v>20</v>
      </c>
      <c r="C20" s="47">
        <f>SUM(D20:AN20)</f>
        <v>5</v>
      </c>
      <c r="D20" s="12"/>
      <c r="E20" s="12"/>
      <c r="F20" s="12"/>
      <c r="K20" s="12"/>
      <c r="P20" s="12">
        <v>5</v>
      </c>
      <c r="V20" s="12"/>
      <c r="W20" s="12"/>
      <c r="X20" s="12"/>
      <c r="Y20" s="12"/>
      <c r="AB20" s="12"/>
      <c r="AC20" s="12"/>
      <c r="AG20" s="12"/>
      <c r="AH20" s="12"/>
      <c r="AI20" s="12"/>
      <c r="AJ20" s="14"/>
      <c r="AK20" s="15"/>
      <c r="AL20" s="15"/>
    </row>
    <row r="21" spans="1:38" ht="12">
      <c r="A21" s="46">
        <f>RANK(C21,$C$8:$C$40,0)</f>
        <v>14</v>
      </c>
      <c r="B21" s="24" t="s">
        <v>61</v>
      </c>
      <c r="C21" s="47">
        <f>SUM(D21:AN21)</f>
        <v>3.5</v>
      </c>
      <c r="D21" s="12"/>
      <c r="E21" s="12"/>
      <c r="F21" s="12"/>
      <c r="K21" s="12"/>
      <c r="M21" s="12">
        <v>3.5</v>
      </c>
      <c r="V21" s="12"/>
      <c r="W21" s="12"/>
      <c r="X21" s="12"/>
      <c r="Y21" s="12"/>
      <c r="AB21" s="12"/>
      <c r="AC21" s="12"/>
      <c r="AD21" s="12"/>
      <c r="AE21" s="12"/>
      <c r="AF21" s="12"/>
      <c r="AG21" s="12"/>
      <c r="AI21" s="12"/>
      <c r="AJ21" s="14"/>
      <c r="AK21" s="15"/>
      <c r="AL21" s="15"/>
    </row>
    <row r="22" spans="1:38" ht="12">
      <c r="A22" s="46">
        <f>RANK(C22,$C$8:$C$40,0)</f>
        <v>15</v>
      </c>
      <c r="B22" s="1" t="s">
        <v>6</v>
      </c>
      <c r="C22" s="47">
        <f>SUM(D22:AN22)</f>
        <v>3</v>
      </c>
      <c r="D22" s="12"/>
      <c r="E22" s="12"/>
      <c r="F22" s="12"/>
      <c r="K22" s="12">
        <v>3</v>
      </c>
      <c r="V22" s="12"/>
      <c r="W22" s="12"/>
      <c r="X22" s="12"/>
      <c r="Y22" s="12"/>
      <c r="AB22" s="12"/>
      <c r="AC22" s="12"/>
      <c r="AD22" s="12"/>
      <c r="AE22" s="12"/>
      <c r="AF22" s="12"/>
      <c r="AG22" s="12"/>
      <c r="AH22" s="12"/>
      <c r="AI22" s="12"/>
      <c r="AJ22" s="14"/>
      <c r="AK22" s="15"/>
      <c r="AL22" s="15"/>
    </row>
    <row r="23" spans="1:38" ht="12">
      <c r="A23" s="46">
        <f>RANK(C23,$C$8:$C$40,0)</f>
        <v>15</v>
      </c>
      <c r="B23" s="1" t="s">
        <v>19</v>
      </c>
      <c r="C23" s="47">
        <f>SUM(D23:AN23)</f>
        <v>3</v>
      </c>
      <c r="D23" s="12"/>
      <c r="E23" s="12"/>
      <c r="F23" s="12"/>
      <c r="K23" s="12">
        <v>3</v>
      </c>
      <c r="V23" s="12"/>
      <c r="W23" s="12"/>
      <c r="X23" s="12"/>
      <c r="Y23" s="12"/>
      <c r="AB23" s="12"/>
      <c r="AC23" s="12"/>
      <c r="AD23" s="12"/>
      <c r="AE23" s="12"/>
      <c r="AF23" s="12"/>
      <c r="AG23" s="12"/>
      <c r="AH23" s="12"/>
      <c r="AI23" s="12"/>
      <c r="AJ23" s="14"/>
      <c r="AK23" s="15"/>
      <c r="AL23" s="15"/>
    </row>
    <row r="24" spans="1:38" ht="12">
      <c r="A24" s="46">
        <f>RANK(C24,$C$8:$C$40,0)</f>
        <v>17</v>
      </c>
      <c r="B24" s="1" t="s">
        <v>9</v>
      </c>
      <c r="C24" s="47">
        <f>SUM(D24:AN24)</f>
        <v>2</v>
      </c>
      <c r="D24" s="12"/>
      <c r="E24" s="12"/>
      <c r="F24" s="12"/>
      <c r="G24" s="12">
        <v>2</v>
      </c>
      <c r="K24" s="12"/>
      <c r="V24" s="12"/>
      <c r="W24" s="12"/>
      <c r="X24" s="12"/>
      <c r="Y24" s="12"/>
      <c r="AB24" s="12"/>
      <c r="AC24" s="12"/>
      <c r="AD24" s="12"/>
      <c r="AE24" s="12"/>
      <c r="AF24" s="12"/>
      <c r="AG24" s="12"/>
      <c r="AH24" s="12"/>
      <c r="AI24" s="12"/>
      <c r="AJ24" s="14"/>
      <c r="AK24" s="15"/>
      <c r="AL24" s="15"/>
    </row>
    <row r="25" spans="1:38" ht="12">
      <c r="A25" s="46">
        <f>RANK(C25,$C$8:$C$40,0)</f>
        <v>18</v>
      </c>
      <c r="B25" s="1" t="s">
        <v>13</v>
      </c>
      <c r="C25" s="47">
        <f>SUM(D25:AN25)</f>
        <v>1.5</v>
      </c>
      <c r="D25" s="12"/>
      <c r="E25" s="13"/>
      <c r="F25" s="13"/>
      <c r="G25" s="13">
        <v>1.5</v>
      </c>
      <c r="H25" s="13"/>
      <c r="I25" s="13"/>
      <c r="K25" s="12"/>
      <c r="V25" s="12"/>
      <c r="W25" s="12"/>
      <c r="X25" s="12"/>
      <c r="Y25" s="12"/>
      <c r="AB25" s="12"/>
      <c r="AC25" s="12"/>
      <c r="AD25" s="12"/>
      <c r="AE25" s="12"/>
      <c r="AF25" s="12"/>
      <c r="AG25" s="12"/>
      <c r="AH25" s="12"/>
      <c r="AI25" s="12"/>
      <c r="AJ25" s="14"/>
      <c r="AK25" s="15"/>
      <c r="AL25" s="15"/>
    </row>
    <row r="26" spans="1:38" ht="12">
      <c r="A26" s="46">
        <f>RANK(C26,$C$8:$C$40,0)</f>
        <v>19</v>
      </c>
      <c r="C26" s="47">
        <f>SUM(D26:AN26)</f>
        <v>0</v>
      </c>
      <c r="D26" s="12"/>
      <c r="E26" s="12"/>
      <c r="F26" s="12"/>
      <c r="K26" s="12"/>
      <c r="V26" s="12"/>
      <c r="W26" s="12"/>
      <c r="X26" s="12"/>
      <c r="Y26" s="12"/>
      <c r="AB26" s="12"/>
      <c r="AC26" s="12"/>
      <c r="AD26" s="12"/>
      <c r="AE26" s="12"/>
      <c r="AF26" s="12"/>
      <c r="AG26" s="12"/>
      <c r="AI26" s="12"/>
      <c r="AJ26" s="14"/>
      <c r="AK26" s="15"/>
      <c r="AL26" s="15"/>
    </row>
    <row r="27" spans="1:38" ht="12">
      <c r="A27" s="46">
        <f>RANK(C27,$C$8:$C$40,0)</f>
        <v>19</v>
      </c>
      <c r="C27" s="47">
        <f>SUM(D27:AN27)</f>
        <v>0</v>
      </c>
      <c r="D27" s="12"/>
      <c r="E27" s="12"/>
      <c r="F27" s="12"/>
      <c r="K27" s="12"/>
      <c r="V27" s="12"/>
      <c r="W27" s="12"/>
      <c r="X27" s="12"/>
      <c r="Y27" s="12"/>
      <c r="AB27" s="12"/>
      <c r="AC27" s="12"/>
      <c r="AI27" s="12"/>
      <c r="AJ27" s="14"/>
      <c r="AK27" s="15"/>
      <c r="AL27" s="15"/>
    </row>
    <row r="28" spans="1:38" ht="12">
      <c r="A28" s="46">
        <f>RANK(C28,$C$8:$C$40,0)</f>
        <v>19</v>
      </c>
      <c r="C28" s="47">
        <f>SUM(D28:AN28)</f>
        <v>0</v>
      </c>
      <c r="D28" s="12"/>
      <c r="E28" s="12"/>
      <c r="F28" s="12"/>
      <c r="K28" s="12"/>
      <c r="V28" s="12"/>
      <c r="W28" s="12"/>
      <c r="X28" s="12"/>
      <c r="Y28" s="12"/>
      <c r="AB28" s="12"/>
      <c r="AC28" s="12"/>
      <c r="AG28" s="12"/>
      <c r="AH28" s="12"/>
      <c r="AI28" s="12"/>
      <c r="AJ28" s="14"/>
      <c r="AK28" s="15"/>
      <c r="AL28" s="15"/>
    </row>
    <row r="29" spans="1:38" ht="12">
      <c r="A29" s="46">
        <f>RANK(C29,$C$8:$C$40,0)</f>
        <v>19</v>
      </c>
      <c r="C29" s="47">
        <f>SUM(D29:AN29)</f>
        <v>0</v>
      </c>
      <c r="D29" s="12"/>
      <c r="E29" s="12"/>
      <c r="F29" s="12"/>
      <c r="K29" s="12"/>
      <c r="V29" s="12"/>
      <c r="W29" s="12"/>
      <c r="X29" s="12"/>
      <c r="Y29" s="12"/>
      <c r="AB29" s="12"/>
      <c r="AC29" s="12"/>
      <c r="AD29" s="12"/>
      <c r="AE29" s="12"/>
      <c r="AF29" s="12"/>
      <c r="AG29" s="12"/>
      <c r="AH29" s="12"/>
      <c r="AI29" s="12"/>
      <c r="AJ29" s="14"/>
      <c r="AK29" s="15"/>
      <c r="AL29" s="15"/>
    </row>
    <row r="30" spans="1:38" ht="12">
      <c r="A30" s="46">
        <f>RANK(C30,$C$8:$C$40,0)</f>
        <v>19</v>
      </c>
      <c r="B30" s="24"/>
      <c r="C30" s="47">
        <f>SUM(D30:AN30)</f>
        <v>0</v>
      </c>
      <c r="D30" s="12"/>
      <c r="E30" s="12"/>
      <c r="F30" s="12"/>
      <c r="K30" s="12"/>
      <c r="V30" s="12"/>
      <c r="W30" s="12"/>
      <c r="X30" s="12"/>
      <c r="Y30" s="12"/>
      <c r="AB30" s="12"/>
      <c r="AC30" s="12"/>
      <c r="AD30" s="12"/>
      <c r="AE30" s="12"/>
      <c r="AF30" s="12"/>
      <c r="AG30" s="12"/>
      <c r="AH30" s="12"/>
      <c r="AI30" s="12"/>
      <c r="AJ30" s="14"/>
      <c r="AK30" s="15"/>
      <c r="AL30" s="15"/>
    </row>
    <row r="31" spans="1:38" ht="12">
      <c r="A31" s="46">
        <f>RANK(C31,$C$8:$C$40,0)</f>
        <v>19</v>
      </c>
      <c r="C31" s="47">
        <f>SUM(D31:AN31)</f>
        <v>0</v>
      </c>
      <c r="D31" s="12"/>
      <c r="E31" s="12"/>
      <c r="F31" s="12"/>
      <c r="K31" s="12"/>
      <c r="V31" s="12"/>
      <c r="W31" s="12"/>
      <c r="X31" s="12"/>
      <c r="Y31" s="12"/>
      <c r="AB31" s="12"/>
      <c r="AC31" s="12"/>
      <c r="AD31" s="12"/>
      <c r="AE31" s="12"/>
      <c r="AF31" s="12"/>
      <c r="AG31" s="12"/>
      <c r="AH31" s="12"/>
      <c r="AI31" s="12"/>
      <c r="AJ31" s="14"/>
      <c r="AK31" s="15"/>
      <c r="AL31" s="15"/>
    </row>
    <row r="32" spans="1:38" ht="12">
      <c r="A32" s="46">
        <f>RANK(C32,$C$8:$C$40,0)</f>
        <v>19</v>
      </c>
      <c r="C32" s="47">
        <f>SUM(D32:AN32)</f>
        <v>0</v>
      </c>
      <c r="D32" s="12"/>
      <c r="V32" s="12"/>
      <c r="W32" s="12"/>
      <c r="X32" s="12"/>
      <c r="Y32" s="12"/>
      <c r="AB32" s="12"/>
      <c r="AC32" s="12"/>
      <c r="AD32" s="12"/>
      <c r="AE32" s="12"/>
      <c r="AF32" s="12"/>
      <c r="AG32" s="12"/>
      <c r="AH32" s="12"/>
      <c r="AI32" s="12"/>
      <c r="AJ32" s="14"/>
      <c r="AK32" s="15"/>
      <c r="AL32" s="15"/>
    </row>
    <row r="33" spans="1:38" ht="12">
      <c r="A33" s="46">
        <f>RANK(C33,$C$8:$C$40,0)</f>
        <v>19</v>
      </c>
      <c r="C33" s="47">
        <f>SUM(D33:AN33)</f>
        <v>0</v>
      </c>
      <c r="D33" s="12"/>
      <c r="V33" s="12"/>
      <c r="W33" s="12"/>
      <c r="X33" s="12"/>
      <c r="Y33" s="12"/>
      <c r="AB33" s="12"/>
      <c r="AC33" s="12"/>
      <c r="AD33" s="12"/>
      <c r="AE33" s="12"/>
      <c r="AF33" s="12"/>
      <c r="AG33" s="12"/>
      <c r="AH33" s="12"/>
      <c r="AI33" s="12"/>
      <c r="AJ33" s="14"/>
      <c r="AK33" s="15"/>
      <c r="AL33" s="15"/>
    </row>
    <row r="34" spans="1:38" ht="12">
      <c r="A34" s="46">
        <f>RANK(C34,$C$8:$C$40,0)</f>
        <v>19</v>
      </c>
      <c r="C34" s="47">
        <f>SUM(D34:AN34)</f>
        <v>0</v>
      </c>
      <c r="D34" s="12"/>
      <c r="V34" s="12"/>
      <c r="W34" s="12"/>
      <c r="X34" s="12"/>
      <c r="Y34" s="12"/>
      <c r="AB34" s="12"/>
      <c r="AC34" s="12"/>
      <c r="AD34" s="12"/>
      <c r="AE34" s="12"/>
      <c r="AF34" s="12"/>
      <c r="AG34" s="12"/>
      <c r="AH34" s="12"/>
      <c r="AI34" s="12"/>
      <c r="AJ34" s="14"/>
      <c r="AK34" s="15"/>
      <c r="AL34" s="15"/>
    </row>
    <row r="35" spans="1:38" ht="12">
      <c r="A35" s="46">
        <f>RANK(C35,$C$8:$C$40,0)</f>
        <v>19</v>
      </c>
      <c r="C35" s="47">
        <f>SUM(D35:AN35)</f>
        <v>0</v>
      </c>
      <c r="V35" s="12"/>
      <c r="W35" s="12"/>
      <c r="X35" s="12"/>
      <c r="Y35" s="12"/>
      <c r="AB35" s="12"/>
      <c r="AC35" s="12"/>
      <c r="AD35" s="12"/>
      <c r="AE35" s="12"/>
      <c r="AF35" s="12"/>
      <c r="AG35" s="12"/>
      <c r="AH35" s="12"/>
      <c r="AI35" s="12"/>
      <c r="AJ35" s="14"/>
      <c r="AK35" s="15"/>
      <c r="AL35" s="15"/>
    </row>
    <row r="36" spans="1:38" ht="12">
      <c r="A36" s="46">
        <f>RANK(C36,$C$8:$C$40,0)</f>
        <v>19</v>
      </c>
      <c r="C36" s="47">
        <f>SUM(D36:AN36)</f>
        <v>0</v>
      </c>
      <c r="V36" s="12"/>
      <c r="W36" s="12"/>
      <c r="X36" s="12"/>
      <c r="Y36" s="12"/>
      <c r="AB36" s="12"/>
      <c r="AC36" s="12"/>
      <c r="AD36" s="12"/>
      <c r="AE36" s="12"/>
      <c r="AF36" s="12"/>
      <c r="AG36" s="12"/>
      <c r="AH36" s="12"/>
      <c r="AI36" s="12"/>
      <c r="AJ36" s="14"/>
      <c r="AK36" s="15"/>
      <c r="AL36" s="15"/>
    </row>
    <row r="37" spans="1:38" ht="12">
      <c r="A37" s="46">
        <f>RANK(C37,$C$8:$C$40,0)</f>
        <v>19</v>
      </c>
      <c r="C37" s="47">
        <f>SUM(D37:AN37)</f>
        <v>0</v>
      </c>
      <c r="V37" s="12"/>
      <c r="W37" s="12"/>
      <c r="X37" s="12"/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8" ht="12">
      <c r="A38" s="46">
        <f>RANK(C38,$C$8:$C$40,0)</f>
        <v>19</v>
      </c>
      <c r="C38" s="47">
        <f>SUM(D38:AN38)</f>
        <v>0</v>
      </c>
      <c r="V38" s="12"/>
      <c r="W38" s="12"/>
      <c r="X38" s="12"/>
      <c r="Y38" s="12"/>
      <c r="AB38" s="12"/>
      <c r="AC38" s="12"/>
      <c r="AD38" s="12"/>
      <c r="AE38" s="12"/>
      <c r="AF38" s="12"/>
      <c r="AG38" s="12"/>
      <c r="AH38" s="12"/>
      <c r="AI38" s="12"/>
      <c r="AJ38" s="14"/>
      <c r="AK38" s="15"/>
      <c r="AL38" s="15"/>
    </row>
    <row r="39" spans="1:38" ht="12">
      <c r="A39" s="46">
        <f>RANK(C39,$C$8:$C$40,0)</f>
        <v>19</v>
      </c>
      <c r="C39" s="47">
        <f>SUM(D39:AN39)</f>
        <v>0</v>
      </c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  <c r="AI39" s="12"/>
      <c r="AJ39" s="14"/>
      <c r="AK39" s="15"/>
      <c r="AL39" s="15"/>
    </row>
    <row r="40" spans="1:38" ht="12">
      <c r="A40" s="46">
        <f>RANK(C40,$C$8:$C$40,0)</f>
        <v>19</v>
      </c>
      <c r="C40" s="47">
        <f>SUM(D40:AN40)</f>
        <v>0</v>
      </c>
      <c r="V40" s="12"/>
      <c r="W40" s="12"/>
      <c r="X40" s="12"/>
      <c r="Y40" s="12"/>
      <c r="AB40" s="12"/>
      <c r="AC40" s="12"/>
      <c r="AD40" s="12"/>
      <c r="AE40" s="12"/>
      <c r="AF40" s="12"/>
      <c r="AG40" s="12"/>
      <c r="AH40" s="12"/>
      <c r="AI40" s="12"/>
      <c r="AJ40" s="14"/>
      <c r="AK40" s="15"/>
      <c r="AL40" s="15"/>
    </row>
    <row r="41" spans="22:38" ht="12"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H41" s="12"/>
      <c r="AI41" s="12"/>
      <c r="AJ41" s="14"/>
      <c r="AK41" s="15"/>
      <c r="AL41" s="15"/>
    </row>
    <row r="42" spans="22:38" ht="12"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H42" s="12"/>
      <c r="AI42" s="12"/>
      <c r="AJ42" s="14"/>
      <c r="AK42" s="15"/>
      <c r="AL42" s="15"/>
    </row>
    <row r="43" spans="22:38" ht="12">
      <c r="V43" s="12"/>
      <c r="W43" s="12"/>
      <c r="X43" s="12"/>
      <c r="Y43" s="12"/>
      <c r="AB43" s="12"/>
      <c r="AC43" s="12"/>
      <c r="AD43" s="12"/>
      <c r="AE43" s="12"/>
      <c r="AF43" s="12"/>
      <c r="AG43" s="12"/>
      <c r="AH43" s="12"/>
      <c r="AI43" s="12"/>
      <c r="AJ43" s="14"/>
      <c r="AK43" s="15"/>
      <c r="AL43" s="15"/>
    </row>
    <row r="44" spans="22:38" ht="12">
      <c r="V44" s="12"/>
      <c r="W44" s="12"/>
      <c r="X44" s="12"/>
      <c r="Y44" s="12"/>
      <c r="AB44" s="12"/>
      <c r="AC44" s="12"/>
      <c r="AD44" s="12"/>
      <c r="AE44" s="12"/>
      <c r="AF44" s="12"/>
      <c r="AG44" s="12"/>
      <c r="AH44" s="12"/>
      <c r="AI44" s="12"/>
      <c r="AJ44" s="14"/>
      <c r="AK44" s="15"/>
      <c r="AL44" s="15"/>
    </row>
    <row r="45" spans="22:38" ht="12">
      <c r="V45" s="12"/>
      <c r="W45" s="12"/>
      <c r="X45" s="12"/>
      <c r="Y45" s="12"/>
      <c r="AB45" s="12"/>
      <c r="AC45" s="12"/>
      <c r="AD45" s="12"/>
      <c r="AE45" s="12"/>
      <c r="AF45" s="12"/>
      <c r="AG45" s="12"/>
      <c r="AH45" s="12"/>
      <c r="AI45" s="12"/>
      <c r="AJ45" s="14"/>
      <c r="AK45" s="15"/>
      <c r="AL45" s="15"/>
    </row>
  </sheetData>
  <sheetProtection/>
  <autoFilter ref="B7:AN7">
    <sortState ref="B8:AN45">
      <sortCondition descending="1" sortBy="value" ref="C8:C45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46"/>
  <sheetViews>
    <sheetView tabSelected="1" showOutlineSymbols="0" view="pageBreakPreview" zoomScale="115" zoomScaleSheetLayoutView="115" workbookViewId="0" topLeftCell="A1">
      <selection activeCell="AA1" sqref="AA1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5" customWidth="1"/>
    <col min="4" max="4" width="4.8515625" style="38" customWidth="1"/>
    <col min="5" max="7" width="6.421875" style="23" customWidth="1"/>
    <col min="8" max="10" width="5.28125" style="23" customWidth="1"/>
    <col min="11" max="11" width="5.28125" style="3" customWidth="1"/>
    <col min="12" max="12" width="6.140625" style="3" customWidth="1"/>
    <col min="13" max="14" width="5.8515625" style="3" customWidth="1"/>
    <col min="15" max="16" width="6.00390625" style="3" customWidth="1"/>
    <col min="17" max="17" width="5.28125" style="3" customWidth="1"/>
    <col min="18" max="18" width="5.00390625" style="3" customWidth="1"/>
    <col min="19" max="19" width="5.00390625" style="3" bestFit="1" customWidth="1"/>
    <col min="20" max="20" width="4.57421875" style="3" bestFit="1" customWidth="1"/>
    <col min="21" max="21" width="5.28125" style="3" bestFit="1" customWidth="1"/>
    <col min="22" max="22" width="5.28125" style="3" customWidth="1"/>
    <col min="23" max="23" width="5.00390625" style="10" bestFit="1" customWidth="1"/>
    <col min="24" max="24" width="5.57421875" style="10" customWidth="1"/>
    <col min="25" max="25" width="5.140625" style="10" customWidth="1"/>
    <col min="26" max="26" width="4.57421875" style="10" customWidth="1"/>
    <col min="27" max="27" width="5.421875" style="3" customWidth="1"/>
    <col min="28" max="28" width="5.8515625" style="10" customWidth="1"/>
    <col min="29" max="29" width="5.7109375" style="10" customWidth="1"/>
    <col min="30" max="16384" width="11.421875" style="4" customWidth="1"/>
  </cols>
  <sheetData>
    <row r="1" spans="1:27" ht="12" customHeight="1">
      <c r="A1" s="22" t="s">
        <v>0</v>
      </c>
      <c r="C1" s="32"/>
      <c r="AA1" s="3" t="e">
        <f>#REF!</f>
        <v>#REF!</v>
      </c>
    </row>
    <row r="2" ht="11.25">
      <c r="C2" s="32"/>
    </row>
    <row r="3" spans="1:3" ht="12" customHeight="1">
      <c r="A3" s="22" t="s">
        <v>3</v>
      </c>
      <c r="C3" s="32"/>
    </row>
    <row r="4" spans="1:3" ht="12" customHeight="1">
      <c r="A4" s="55" t="s">
        <v>26</v>
      </c>
      <c r="C4" s="32"/>
    </row>
    <row r="5" ht="19.5" customHeight="1">
      <c r="C5" s="32"/>
    </row>
    <row r="6" spans="1:39" ht="26.25" customHeight="1" thickBot="1">
      <c r="A6" s="25"/>
      <c r="B6" s="7" t="s">
        <v>10</v>
      </c>
      <c r="C6" s="33" t="s">
        <v>11</v>
      </c>
      <c r="D6" s="39" t="s">
        <v>29</v>
      </c>
      <c r="E6" s="26" t="s">
        <v>30</v>
      </c>
      <c r="F6" s="26" t="s">
        <v>35</v>
      </c>
      <c r="G6" s="26" t="s">
        <v>34</v>
      </c>
      <c r="H6" s="26" t="s">
        <v>36</v>
      </c>
      <c r="I6" s="26" t="s">
        <v>38</v>
      </c>
      <c r="J6" s="26" t="s">
        <v>44</v>
      </c>
      <c r="K6" s="26" t="s">
        <v>39</v>
      </c>
      <c r="L6" s="26" t="s">
        <v>40</v>
      </c>
      <c r="M6" s="26" t="s">
        <v>41</v>
      </c>
      <c r="N6" s="26" t="s">
        <v>48</v>
      </c>
      <c r="O6" s="26" t="s">
        <v>45</v>
      </c>
      <c r="P6" s="26" t="s">
        <v>46</v>
      </c>
      <c r="Q6" s="26" t="s">
        <v>49</v>
      </c>
      <c r="R6" s="26" t="s">
        <v>50</v>
      </c>
      <c r="S6" s="26" t="s">
        <v>52</v>
      </c>
      <c r="T6" s="26" t="s">
        <v>53</v>
      </c>
      <c r="U6" s="26" t="s">
        <v>54</v>
      </c>
      <c r="V6" s="26" t="s">
        <v>56</v>
      </c>
      <c r="W6" s="26" t="s">
        <v>57</v>
      </c>
      <c r="X6" s="26" t="s">
        <v>58</v>
      </c>
      <c r="Y6" s="26"/>
      <c r="Z6" s="26"/>
      <c r="AA6" s="26"/>
      <c r="AB6" s="26"/>
      <c r="AC6" s="26"/>
      <c r="AD6" s="36"/>
      <c r="AE6" s="51"/>
      <c r="AF6" s="51"/>
      <c r="AG6" s="51"/>
      <c r="AH6" s="51"/>
      <c r="AI6" s="51"/>
      <c r="AJ6" s="51"/>
      <c r="AK6" s="51"/>
      <c r="AL6" s="51"/>
      <c r="AM6" s="51"/>
    </row>
    <row r="7" spans="1:30" ht="26.25" customHeight="1" hidden="1">
      <c r="A7" s="45"/>
      <c r="B7" s="48" t="s">
        <v>10</v>
      </c>
      <c r="C7" s="32" t="s">
        <v>11</v>
      </c>
      <c r="D7" s="4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50"/>
    </row>
    <row r="8" spans="1:23" ht="11.25">
      <c r="A8" s="9">
        <f>RANK(C8,$C$8:$C$46,0)</f>
        <v>1</v>
      </c>
      <c r="B8" s="1" t="s">
        <v>2</v>
      </c>
      <c r="C8" s="34">
        <f>SUM(D8:AM8)</f>
        <v>50</v>
      </c>
      <c r="F8" s="23">
        <v>6</v>
      </c>
      <c r="G8" s="23">
        <v>6.5</v>
      </c>
      <c r="K8" s="3">
        <v>5.5</v>
      </c>
      <c r="Q8" s="3">
        <v>5.5</v>
      </c>
      <c r="S8" s="3">
        <v>11.5</v>
      </c>
      <c r="U8" s="3">
        <v>2.5</v>
      </c>
      <c r="V8" s="3">
        <v>7</v>
      </c>
      <c r="W8" s="10">
        <v>5.5</v>
      </c>
    </row>
    <row r="9" spans="1:21" ht="11.25">
      <c r="A9" s="9">
        <f>RANK(C9,$C$8:$C$46,0)</f>
        <v>2</v>
      </c>
      <c r="B9" s="1" t="s">
        <v>6</v>
      </c>
      <c r="C9" s="34">
        <f>SUM(D9:AM9)</f>
        <v>37</v>
      </c>
      <c r="G9" s="23">
        <v>1.5</v>
      </c>
      <c r="I9" s="23">
        <v>2.5</v>
      </c>
      <c r="L9" s="3">
        <v>8</v>
      </c>
      <c r="Q9" s="3">
        <v>7</v>
      </c>
      <c r="R9" s="3">
        <v>12.5</v>
      </c>
      <c r="S9" s="3">
        <v>5.5</v>
      </c>
      <c r="U9" s="4"/>
    </row>
    <row r="10" spans="1:20" ht="12" customHeight="1">
      <c r="A10" s="9">
        <f>RANK(C10,$C$8:$C$46,0)</f>
        <v>2</v>
      </c>
      <c r="B10" s="1" t="s">
        <v>4</v>
      </c>
      <c r="C10" s="34">
        <f>SUM(D10:AM10)</f>
        <v>37</v>
      </c>
      <c r="D10" s="38">
        <v>4</v>
      </c>
      <c r="E10" s="23">
        <v>3.5</v>
      </c>
      <c r="G10" s="23">
        <v>2.5</v>
      </c>
      <c r="I10" s="23">
        <v>4.5</v>
      </c>
      <c r="L10" s="3">
        <v>5.5</v>
      </c>
      <c r="Q10" s="3">
        <v>6</v>
      </c>
      <c r="S10" s="3">
        <v>5.5</v>
      </c>
      <c r="T10" s="3">
        <v>5.5</v>
      </c>
    </row>
    <row r="11" spans="1:29" ht="11.25">
      <c r="A11" s="9">
        <f>RANK(C11,$C$8:$C$46,0)</f>
        <v>4</v>
      </c>
      <c r="B11" s="1" t="s">
        <v>42</v>
      </c>
      <c r="C11" s="34">
        <f>SUM(D11:AM11)</f>
        <v>33</v>
      </c>
      <c r="E11" s="29"/>
      <c r="F11" s="29"/>
      <c r="G11" s="29"/>
      <c r="H11" s="29"/>
      <c r="I11" s="29"/>
      <c r="J11" s="29"/>
      <c r="M11" s="4">
        <v>8</v>
      </c>
      <c r="N11" s="4">
        <v>7.5</v>
      </c>
      <c r="O11" s="3">
        <v>7</v>
      </c>
      <c r="P11" s="3">
        <v>10.5</v>
      </c>
      <c r="W11" s="3"/>
      <c r="X11" s="3"/>
      <c r="Y11" s="3"/>
      <c r="Z11" s="3"/>
      <c r="AC11" s="3"/>
    </row>
    <row r="12" spans="1:23" ht="11.25">
      <c r="A12" s="9">
        <f>RANK(C12,$C$8:$C$46,0)</f>
        <v>5</v>
      </c>
      <c r="B12" s="1" t="s">
        <v>12</v>
      </c>
      <c r="C12" s="34">
        <f>SUM(D12:AM12)</f>
        <v>20.5</v>
      </c>
      <c r="D12" s="38">
        <v>3.5</v>
      </c>
      <c r="I12" s="23">
        <v>2.5</v>
      </c>
      <c r="Q12" s="3">
        <v>5.5</v>
      </c>
      <c r="T12" s="3">
        <v>2</v>
      </c>
      <c r="W12" s="10">
        <v>7</v>
      </c>
    </row>
    <row r="13" spans="1:10" ht="11.25">
      <c r="A13" s="9">
        <f>RANK(C13,$C$8:$C$46,0)</f>
        <v>6</v>
      </c>
      <c r="B13" s="1" t="s">
        <v>18</v>
      </c>
      <c r="C13" s="34">
        <f>SUM(D13:AM13)</f>
        <v>20</v>
      </c>
      <c r="H13" s="23">
        <v>10</v>
      </c>
      <c r="J13" s="23">
        <v>10</v>
      </c>
    </row>
    <row r="14" spans="1:27" ht="11.25">
      <c r="A14" s="9">
        <f>RANK(C14,$C$8:$C$46,0)</f>
        <v>7</v>
      </c>
      <c r="B14" s="31" t="s">
        <v>19</v>
      </c>
      <c r="C14" s="34">
        <f>SUM(D14:AM14)</f>
        <v>15.5</v>
      </c>
      <c r="D14" s="41"/>
      <c r="E14" s="23">
        <v>8</v>
      </c>
      <c r="F14" s="23">
        <v>3.5</v>
      </c>
      <c r="I14" s="23">
        <v>4</v>
      </c>
      <c r="V14" s="4"/>
      <c r="X14" s="4"/>
      <c r="AA14" s="10"/>
    </row>
    <row r="15" spans="1:19" ht="11.25">
      <c r="A15" s="9">
        <f>RANK(C15,$C$8:$C$46,0)</f>
        <v>8</v>
      </c>
      <c r="B15" s="1" t="s">
        <v>5</v>
      </c>
      <c r="C15" s="34">
        <f>SUM(D15:AM15)</f>
        <v>14.5</v>
      </c>
      <c r="E15" s="27"/>
      <c r="F15" s="27"/>
      <c r="G15" s="27">
        <v>3</v>
      </c>
      <c r="H15" s="27"/>
      <c r="I15" s="27"/>
      <c r="J15" s="27"/>
      <c r="Q15" s="3">
        <v>5.5</v>
      </c>
      <c r="S15" s="3">
        <v>6</v>
      </c>
    </row>
    <row r="16" spans="1:30" s="1" customFormat="1" ht="11.25">
      <c r="A16" s="9">
        <f>RANK(C16,$C$8:$C$46,0)</f>
        <v>9</v>
      </c>
      <c r="B16" s="1" t="s">
        <v>8</v>
      </c>
      <c r="C16" s="34">
        <f>SUM(D16:AM16)</f>
        <v>11.5</v>
      </c>
      <c r="D16" s="38"/>
      <c r="E16" s="23">
        <v>3</v>
      </c>
      <c r="F16" s="23"/>
      <c r="G16" s="23"/>
      <c r="H16" s="23"/>
      <c r="I16" s="23">
        <v>8.5</v>
      </c>
      <c r="J16" s="2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0"/>
      <c r="X16" s="10"/>
      <c r="Y16" s="10"/>
      <c r="Z16" s="10"/>
      <c r="AA16" s="3"/>
      <c r="AB16" s="10"/>
      <c r="AC16" s="10"/>
      <c r="AD16" s="4"/>
    </row>
    <row r="17" spans="1:20" ht="11.25">
      <c r="A17" s="9">
        <f>RANK(C17,$C$8:$C$46,0)</f>
        <v>10</v>
      </c>
      <c r="B17" s="31" t="s">
        <v>21</v>
      </c>
      <c r="C17" s="34">
        <f>SUM(D17:AM17)</f>
        <v>10.5</v>
      </c>
      <c r="D17" s="41"/>
      <c r="Q17" s="3">
        <v>10.5</v>
      </c>
      <c r="T17" s="4"/>
    </row>
    <row r="18" spans="1:30" ht="11.25">
      <c r="A18" s="9">
        <f>RANK(C18,$C$8:$C$46,0)</f>
        <v>10</v>
      </c>
      <c r="B18" s="1" t="s">
        <v>16</v>
      </c>
      <c r="C18" s="34">
        <f>SUM(D18:AM18)</f>
        <v>10.5</v>
      </c>
      <c r="E18" s="23">
        <v>3.5</v>
      </c>
      <c r="F18" s="23">
        <v>4</v>
      </c>
      <c r="T18" s="3">
        <v>3</v>
      </c>
      <c r="AD18" s="1"/>
    </row>
    <row r="19" spans="1:21" ht="11.25">
      <c r="A19" s="9">
        <f>RANK(C19,$C$8:$C$46,0)</f>
        <v>12</v>
      </c>
      <c r="B19" s="1" t="s">
        <v>25</v>
      </c>
      <c r="C19" s="34">
        <f>SUM(D19:AM19)</f>
        <v>10</v>
      </c>
      <c r="D19" s="38">
        <v>4.5</v>
      </c>
      <c r="E19" s="23">
        <v>2.5</v>
      </c>
      <c r="U19" s="3">
        <v>3</v>
      </c>
    </row>
    <row r="20" spans="1:29" ht="11.25">
      <c r="A20" s="9">
        <f>RANK(C20,$C$8:$C$46,0)</f>
        <v>13</v>
      </c>
      <c r="B20" s="1" t="s">
        <v>15</v>
      </c>
      <c r="C20" s="34">
        <f>SUM(D20:AM20)</f>
        <v>9</v>
      </c>
      <c r="E20" s="27"/>
      <c r="F20" s="27">
        <v>3</v>
      </c>
      <c r="G20" s="27">
        <v>4</v>
      </c>
      <c r="H20" s="27"/>
      <c r="I20" s="27"/>
      <c r="J20" s="27"/>
      <c r="U20" s="3">
        <v>2</v>
      </c>
      <c r="W20" s="3"/>
      <c r="AC20" s="3"/>
    </row>
    <row r="21" spans="1:23" ht="12" customHeight="1">
      <c r="A21" s="9">
        <f>RANK(C21,$C$8:$C$46,0)</f>
        <v>14</v>
      </c>
      <c r="B21" s="31" t="s">
        <v>27</v>
      </c>
      <c r="C21" s="34">
        <f>SUM(D21:AM21)</f>
        <v>8</v>
      </c>
      <c r="F21" s="23">
        <v>1.5</v>
      </c>
      <c r="W21" s="10">
        <v>6.5</v>
      </c>
    </row>
    <row r="22" spans="1:7" ht="11.25">
      <c r="A22" s="9">
        <f>RANK(C22,$C$8:$C$46,0)</f>
        <v>15</v>
      </c>
      <c r="B22" s="31" t="s">
        <v>7</v>
      </c>
      <c r="C22" s="34">
        <f>SUM(D22:AM22)</f>
        <v>7</v>
      </c>
      <c r="D22" s="40">
        <v>5.5</v>
      </c>
      <c r="G22" s="23">
        <v>1.5</v>
      </c>
    </row>
    <row r="23" spans="1:21" ht="12" customHeight="1">
      <c r="A23" s="9">
        <f>RANK(C23,$C$8:$C$46,0)</f>
        <v>16</v>
      </c>
      <c r="B23" s="1" t="s">
        <v>22</v>
      </c>
      <c r="C23" s="34">
        <f>SUM(D23:AM23)</f>
        <v>6</v>
      </c>
      <c r="D23" s="38">
        <v>2</v>
      </c>
      <c r="I23" s="23">
        <v>2.5</v>
      </c>
      <c r="U23" s="3">
        <v>1.5</v>
      </c>
    </row>
    <row r="24" spans="1:9" ht="11.25">
      <c r="A24" s="9">
        <f>RANK(C24,$C$8:$C$46,0)</f>
        <v>17</v>
      </c>
      <c r="B24" s="1" t="s">
        <v>9</v>
      </c>
      <c r="C24" s="34">
        <f>SUM(D24:AM24)</f>
        <v>5</v>
      </c>
      <c r="D24" s="38">
        <v>3</v>
      </c>
      <c r="I24" s="23">
        <v>2</v>
      </c>
    </row>
    <row r="25" spans="1:19" ht="11.25">
      <c r="A25" s="9">
        <f>RANK(C25,$C$8:$C$46,0)</f>
        <v>17</v>
      </c>
      <c r="B25" s="1" t="s">
        <v>24</v>
      </c>
      <c r="C25" s="34">
        <f>SUM(D25:AM25)</f>
        <v>5</v>
      </c>
      <c r="S25" s="3">
        <v>5</v>
      </c>
    </row>
    <row r="26" spans="1:26" ht="11.25">
      <c r="A26" s="9">
        <f>RANK(C26,$C$8:$C$46,0)</f>
        <v>19</v>
      </c>
      <c r="B26" s="1" t="s">
        <v>13</v>
      </c>
      <c r="C26" s="34">
        <f>SUM(D26:AM26)</f>
        <v>4.5</v>
      </c>
      <c r="E26" s="23">
        <v>3</v>
      </c>
      <c r="W26" s="28"/>
      <c r="X26" s="28">
        <v>1.5</v>
      </c>
      <c r="Y26" s="28"/>
      <c r="Z26" s="28"/>
    </row>
    <row r="27" spans="1:12" ht="11.25">
      <c r="A27" s="9">
        <f>RANK(C27,$C$8:$C$46,0)</f>
        <v>21</v>
      </c>
      <c r="B27" s="1" t="s">
        <v>17</v>
      </c>
      <c r="C27" s="34">
        <f>SUM(D27:AM27)</f>
        <v>1.5</v>
      </c>
      <c r="E27" s="27"/>
      <c r="F27" s="27"/>
      <c r="G27" s="27"/>
      <c r="H27" s="27"/>
      <c r="I27" s="27"/>
      <c r="J27" s="27"/>
      <c r="L27" s="3">
        <v>1.5</v>
      </c>
    </row>
    <row r="28" spans="1:30" ht="11.25">
      <c r="A28" s="9">
        <f>RANK(C28,$C$8:$C$46,0)</f>
        <v>21</v>
      </c>
      <c r="B28" s="1" t="s">
        <v>14</v>
      </c>
      <c r="C28" s="34">
        <f>SUM(D28:AM28)</f>
        <v>1.5</v>
      </c>
      <c r="T28" s="3">
        <v>1.5</v>
      </c>
      <c r="AD28" s="1"/>
    </row>
    <row r="29" spans="1:20" ht="11.25">
      <c r="A29" s="9">
        <f>RANK(C29,$C$8:$C$46,0)</f>
        <v>21</v>
      </c>
      <c r="B29" s="1" t="s">
        <v>23</v>
      </c>
      <c r="C29" s="34">
        <f>SUM(D29:AM29)</f>
        <v>1.5</v>
      </c>
      <c r="T29" s="3">
        <v>1.5</v>
      </c>
    </row>
    <row r="30" spans="1:21" ht="11.25">
      <c r="A30" s="9">
        <f>RANK(C30,$C$8:$C$46,0)</f>
        <v>21</v>
      </c>
      <c r="B30" s="1" t="s">
        <v>55</v>
      </c>
      <c r="C30" s="34">
        <f>SUM(D30:AM30)</f>
        <v>1.5</v>
      </c>
      <c r="E30" s="10"/>
      <c r="F30" s="10"/>
      <c r="G30" s="10"/>
      <c r="H30" s="4"/>
      <c r="I30" s="4"/>
      <c r="J30" s="4"/>
      <c r="U30" s="3">
        <v>1.5</v>
      </c>
    </row>
    <row r="31" spans="1:24" ht="11.25">
      <c r="A31" s="9">
        <f>RANK(C31,$C$8:$C$46,0)</f>
        <v>20</v>
      </c>
      <c r="B31" s="1" t="s">
        <v>59</v>
      </c>
      <c r="C31" s="34">
        <f>SUM(D31:AM31)</f>
        <v>4</v>
      </c>
      <c r="X31" s="10">
        <v>4</v>
      </c>
    </row>
    <row r="32" spans="1:3" ht="12" customHeight="1">
      <c r="A32" s="9">
        <f>RANK(C32,$C$8:$C$46,0)</f>
        <v>25</v>
      </c>
      <c r="C32" s="34">
        <f>SUM(D32:AM32)</f>
        <v>0</v>
      </c>
    </row>
    <row r="33" spans="1:4" ht="11.25">
      <c r="A33" s="9">
        <f>RANK(C33,$C$8:$C$46,0)</f>
        <v>25</v>
      </c>
      <c r="B33" s="30"/>
      <c r="C33" s="34">
        <f>SUM(D33:AM33)</f>
        <v>0</v>
      </c>
      <c r="D33" s="37"/>
    </row>
    <row r="34" spans="1:3" ht="11.25">
      <c r="A34" s="9">
        <f>RANK(C34,$C$8:$C$46,0)</f>
        <v>25</v>
      </c>
      <c r="C34" s="34">
        <f>SUM(D34:AM34)</f>
        <v>0</v>
      </c>
    </row>
    <row r="35" spans="1:3" ht="11.25">
      <c r="A35" s="9">
        <f>RANK(C35,$C$8:$C$46,0)</f>
        <v>25</v>
      </c>
      <c r="C35" s="34">
        <f>SUM(D35:AM35)</f>
        <v>0</v>
      </c>
    </row>
    <row r="36" spans="1:3" ht="11.25">
      <c r="A36" s="9">
        <f>RANK(C36,$C$8:$C$46,0)</f>
        <v>25</v>
      </c>
      <c r="C36" s="34">
        <f>SUM(D36:AM36)</f>
        <v>0</v>
      </c>
    </row>
    <row r="37" spans="1:3" ht="11.25">
      <c r="A37" s="9">
        <f>RANK(C37,$C$8:$C$46,0)</f>
        <v>25</v>
      </c>
      <c r="B37" s="24"/>
      <c r="C37" s="34">
        <f>SUM(D37:AM37)</f>
        <v>0</v>
      </c>
    </row>
    <row r="38" spans="1:3" ht="11.25">
      <c r="A38" s="9">
        <f>RANK(C38,$C$8:$C$46,0)</f>
        <v>25</v>
      </c>
      <c r="C38" s="34">
        <f>SUM(D38:AM38)</f>
        <v>0</v>
      </c>
    </row>
    <row r="39" spans="1:3" ht="11.25">
      <c r="A39" s="9">
        <f>RANK(C39,$C$8:$C$46,0)</f>
        <v>25</v>
      </c>
      <c r="C39" s="34">
        <f>SUM(D39:AM39)</f>
        <v>0</v>
      </c>
    </row>
    <row r="40" spans="1:3" ht="11.25">
      <c r="A40" s="9">
        <f>RANK(C40,$C$8:$C$46,0)</f>
        <v>25</v>
      </c>
      <c r="C40" s="34">
        <f>SUM(D40:AM40)</f>
        <v>0</v>
      </c>
    </row>
    <row r="41" spans="1:3" ht="11.25">
      <c r="A41" s="9">
        <f>RANK(C41,$C$8:$C$46,0)</f>
        <v>25</v>
      </c>
      <c r="C41" s="34">
        <f>SUM(D41:AM41)</f>
        <v>0</v>
      </c>
    </row>
    <row r="42" spans="1:3" ht="11.25">
      <c r="A42" s="9">
        <f>RANK(C42,$C$8:$C$46,0)</f>
        <v>25</v>
      </c>
      <c r="C42" s="34">
        <f>SUM(D42:AM42)</f>
        <v>0</v>
      </c>
    </row>
    <row r="43" spans="1:3" ht="11.25">
      <c r="A43" s="9">
        <f>RANK(C43,$C$8:$C$46,0)</f>
        <v>25</v>
      </c>
      <c r="C43" s="34">
        <f>SUM(D43:AM43)</f>
        <v>0</v>
      </c>
    </row>
    <row r="44" spans="1:3" ht="11.25">
      <c r="A44" s="9">
        <f>RANK(C44,$C$8:$C$46,0)</f>
        <v>25</v>
      </c>
      <c r="C44" s="34">
        <f>SUM(D44:AM44)</f>
        <v>0</v>
      </c>
    </row>
    <row r="45" spans="1:3" ht="11.25">
      <c r="A45" s="9">
        <f>RANK(C45,$C$8:$C$46,0)</f>
        <v>25</v>
      </c>
      <c r="C45" s="34">
        <f>SUM(D45:AM45)</f>
        <v>0</v>
      </c>
    </row>
    <row r="46" spans="1:3" ht="11.25">
      <c r="A46" s="9">
        <f>RANK(C46,$C$8:$C$46,0)</f>
        <v>25</v>
      </c>
      <c r="C46" s="34">
        <f>SUM(D46:AM46)</f>
        <v>0</v>
      </c>
    </row>
    <row r="50" ht="12" customHeight="1"/>
    <row r="51" ht="12" customHeight="1"/>
    <row r="52" ht="12" customHeight="1"/>
  </sheetData>
  <sheetProtection/>
  <autoFilter ref="A7:AD7">
    <sortState ref="A8:AD46">
      <sortCondition descending="1" sortBy="value" ref="C8:C4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2018-10-07T20:53:16Z</dcterms:modified>
  <cp:category/>
  <cp:version/>
  <cp:contentType/>
  <cp:contentStatus/>
</cp:coreProperties>
</file>