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10" windowHeight="10710" tabRatio="500" activeTab="0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'este'!$B$7:$AQ$7</definedName>
    <definedName name="_xlnm._FilterDatabase" localSheetId="1" hidden="1">'koulu'!$A$7:$AJ$7</definedName>
    <definedName name="_xlnm.Print_Area" localSheetId="0">'este'!$A$1:$T$37</definedName>
    <definedName name="_xlnm.Print_Area" localSheetId="1">'koulu'!$A$1:$AG$42</definedName>
  </definedNames>
  <calcPr fullCalcOnLoad="1"/>
</workbook>
</file>

<file path=xl/sharedStrings.xml><?xml version="1.0" encoding="utf-8"?>
<sst xmlns="http://schemas.openxmlformats.org/spreadsheetml/2006/main" count="87" uniqueCount="67">
  <si>
    <t>VARKAUDEN URHEILURATSASTAJAT RY</t>
  </si>
  <si>
    <t>ESTE RANKING</t>
  </si>
  <si>
    <t>Miila Pulkkinen</t>
  </si>
  <si>
    <t>KOULU RANKING</t>
  </si>
  <si>
    <t>Enna Kinnunen</t>
  </si>
  <si>
    <t>Anniina Teittinen</t>
  </si>
  <si>
    <t>Essi Karvinen</t>
  </si>
  <si>
    <t>Elviira Vartiainen</t>
  </si>
  <si>
    <t>Nimi</t>
  </si>
  <si>
    <t>YHT.</t>
  </si>
  <si>
    <t>Kira Korhonen</t>
  </si>
  <si>
    <t>Anni-Stiina Räsänen</t>
  </si>
  <si>
    <t>Elina Teittinen</t>
  </si>
  <si>
    <t>Ronja Vehviläinen</t>
  </si>
  <si>
    <t>Elina Anttikoski</t>
  </si>
  <si>
    <t>Vilma Savolainen</t>
  </si>
  <si>
    <t>Veera Savolainen</t>
  </si>
  <si>
    <t>Katja Pietiläinen</t>
  </si>
  <si>
    <t>Eerika Karvinen</t>
  </si>
  <si>
    <t>Emma Laukkarinen</t>
  </si>
  <si>
    <t>VUR 27.1.</t>
  </si>
  <si>
    <t>Anni Torvinen</t>
  </si>
  <si>
    <t>Iina Pyymäki</t>
  </si>
  <si>
    <t>Lena Janhunen</t>
  </si>
  <si>
    <t>Aino Eronen</t>
  </si>
  <si>
    <t>Sinna Kurkela</t>
  </si>
  <si>
    <t>Henna Tiilikainen</t>
  </si>
  <si>
    <t>Hanna Pakarinen</t>
  </si>
  <si>
    <t>2.12.2018 - pikkujoulut 2019</t>
  </si>
  <si>
    <t>HA-71 24.2.</t>
  </si>
  <si>
    <t>Sara Kuusela</t>
  </si>
  <si>
    <t>Vilma Niiranen</t>
  </si>
  <si>
    <t>Laura Jylhä</t>
  </si>
  <si>
    <t>VUR 16.2.</t>
  </si>
  <si>
    <t>SuoVaRi 17.2.</t>
  </si>
  <si>
    <t>HA-71 24.3.</t>
  </si>
  <si>
    <t>GoR 22.4.</t>
  </si>
  <si>
    <t>VUR 30.3.</t>
  </si>
  <si>
    <t>KuoR 11.5.</t>
  </si>
  <si>
    <t>GoR 9.6.</t>
  </si>
  <si>
    <t>YR 13.6.</t>
  </si>
  <si>
    <t>TRS 28.6.</t>
  </si>
  <si>
    <t>TRS 29.6.</t>
  </si>
  <si>
    <t>HA-71 18.8.</t>
  </si>
  <si>
    <t>VUR 7.9.</t>
  </si>
  <si>
    <t>Hanna Virtanen</t>
  </si>
  <si>
    <t>KuoR 12.5.</t>
  </si>
  <si>
    <t>HA-71 7.6.</t>
  </si>
  <si>
    <t>YR 14.6.</t>
  </si>
  <si>
    <t>TRS 30.6.</t>
  </si>
  <si>
    <t>VUR 8.9.</t>
  </si>
  <si>
    <t>HA-71 29.9.</t>
  </si>
  <si>
    <t>HA-71 26.10.</t>
  </si>
  <si>
    <t>Lupis 23.8.</t>
  </si>
  <si>
    <t>GoR 19.6.</t>
  </si>
  <si>
    <t>LVR 19.5.</t>
  </si>
  <si>
    <t>LR 29.6.</t>
  </si>
  <si>
    <r>
      <rPr>
        <sz val="5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20.7.</t>
    </r>
  </si>
  <si>
    <t>JSR 9.8.</t>
  </si>
  <si>
    <t>SiRa 24.3.</t>
  </si>
  <si>
    <t>HA-71 28.4.</t>
  </si>
  <si>
    <t>VUR 2.11.</t>
  </si>
  <si>
    <t>Wilma Ilmonen</t>
  </si>
  <si>
    <t>Venla Tepsa</t>
  </si>
  <si>
    <t>Maarit Paintola</t>
  </si>
  <si>
    <t>Elias Vesa</t>
  </si>
  <si>
    <t>Emma Koponen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</si>
</sst>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.0"/>
    <numFmt numFmtId="167" formatCode="#.00"/>
    <numFmt numFmtId="168" formatCode="0.0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  <numFmt numFmtId="173" formatCode="[$-F400]h:mm:ss\ AM/PM"/>
    <numFmt numFmtId="174" formatCode="#,##0.00_ ;\-#,##0.00\ "/>
    <numFmt numFmtId="175" formatCode="#,##0.0_ ;\-#,##0.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6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6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6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6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5" fontId="5" fillId="0" borderId="0" xfId="42" applyNumberFormat="1" applyFont="1" applyAlignment="1">
      <alignment horizontal="center"/>
      <protection/>
    </xf>
    <xf numFmtId="175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5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6</xdr:col>
      <xdr:colOff>323850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142875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2"/>
  <sheetViews>
    <sheetView tabSelected="1" showOutlineSymbols="0" view="pageBreakPreview" zoomScale="115" zoomScaleSheetLayoutView="115" workbookViewId="0" topLeftCell="A1">
      <selection activeCell="R6" sqref="R6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3" customWidth="1"/>
    <col min="5" max="5" width="5.8515625" style="15" customWidth="1"/>
    <col min="6" max="7" width="6.421875" style="15" customWidth="1"/>
    <col min="8" max="10" width="5.7109375" style="12" customWidth="1"/>
    <col min="11" max="12" width="5.8515625" style="12" customWidth="1"/>
    <col min="13" max="13" width="5.7109375" style="15" customWidth="1"/>
    <col min="14" max="15" width="5.57421875" style="12" customWidth="1"/>
    <col min="16" max="17" width="5.7109375" style="12" customWidth="1"/>
    <col min="18" max="18" width="6.140625" style="12" customWidth="1"/>
    <col min="19" max="21" width="6.00390625" style="12" customWidth="1"/>
    <col min="22" max="22" width="5.8515625" style="12" customWidth="1"/>
    <col min="23" max="23" width="5.28125" style="12" customWidth="1"/>
    <col min="24" max="24" width="4.8515625" style="12" customWidth="1"/>
    <col min="25" max="27" width="5.28125" style="3" customWidth="1"/>
    <col min="28" max="28" width="5.57421875" style="3" customWidth="1"/>
    <col min="29" max="29" width="5.140625" style="12" customWidth="1"/>
    <col min="30" max="30" width="6.00390625" style="12" customWidth="1"/>
    <col min="31" max="31" width="5.57421875" style="3" customWidth="1"/>
    <col min="32" max="32" width="5.28125" style="3" customWidth="1"/>
    <col min="33" max="33" width="6.28125" style="3" customWidth="1"/>
    <col min="34" max="34" width="6.7109375" style="3" customWidth="1"/>
    <col min="35" max="35" width="6.140625" style="3" customWidth="1"/>
    <col min="36" max="36" width="5.7109375" style="3" customWidth="1"/>
    <col min="37" max="37" width="6.00390625" style="3" customWidth="1"/>
    <col min="38" max="38" width="6.421875" style="3" customWidth="1"/>
    <col min="39" max="39" width="5.140625" style="5" customWidth="1"/>
    <col min="40" max="40" width="4.28125" style="10" customWidth="1"/>
    <col min="41" max="41" width="5.57421875" style="10" customWidth="1"/>
    <col min="42" max="42" width="7.00390625" style="10" customWidth="1"/>
    <col min="43" max="43" width="5.8515625" style="10" customWidth="1"/>
    <col min="44" max="16384" width="11.421875" style="4" customWidth="1"/>
  </cols>
  <sheetData>
    <row r="1" ht="12" customHeight="1">
      <c r="A1" s="46" t="s">
        <v>0</v>
      </c>
    </row>
    <row r="2" ht="12">
      <c r="C2" s="6"/>
    </row>
    <row r="3" spans="1:3" ht="12" customHeight="1">
      <c r="A3" s="46" t="s">
        <v>1</v>
      </c>
      <c r="C3" s="6"/>
    </row>
    <row r="4" spans="1:3" ht="12" customHeight="1">
      <c r="A4" s="24" t="s">
        <v>28</v>
      </c>
      <c r="C4" s="19"/>
    </row>
    <row r="5" ht="12">
      <c r="C5" s="6"/>
    </row>
    <row r="6" spans="1:43" ht="64.5" customHeight="1" thickBot="1">
      <c r="A6" s="25"/>
      <c r="B6" s="7" t="s">
        <v>8</v>
      </c>
      <c r="C6" s="42" t="s">
        <v>9</v>
      </c>
      <c r="D6" s="52" t="s">
        <v>20</v>
      </c>
      <c r="E6" s="52" t="s">
        <v>29</v>
      </c>
      <c r="F6" s="53" t="s">
        <v>35</v>
      </c>
      <c r="G6" s="53" t="s">
        <v>60</v>
      </c>
      <c r="H6" s="52" t="s">
        <v>46</v>
      </c>
      <c r="I6" s="53" t="s">
        <v>47</v>
      </c>
      <c r="J6" s="53" t="s">
        <v>48</v>
      </c>
      <c r="K6" s="53" t="s">
        <v>54</v>
      </c>
      <c r="L6" s="53" t="s">
        <v>42</v>
      </c>
      <c r="M6" s="53" t="s">
        <v>49</v>
      </c>
      <c r="N6" s="53" t="s">
        <v>53</v>
      </c>
      <c r="O6" s="53" t="s">
        <v>50</v>
      </c>
      <c r="P6" s="52" t="s">
        <v>51</v>
      </c>
      <c r="Q6" s="52" t="s">
        <v>52</v>
      </c>
      <c r="R6" s="52" t="s">
        <v>61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6"/>
      <c r="AD6" s="53"/>
      <c r="AE6" s="54"/>
      <c r="AF6" s="52"/>
      <c r="AG6" s="52"/>
      <c r="AH6" s="54"/>
      <c r="AI6" s="54"/>
      <c r="AJ6" s="17"/>
      <c r="AK6" s="17"/>
      <c r="AL6" s="17"/>
      <c r="AM6" s="11"/>
      <c r="AN6" s="8"/>
      <c r="AO6" s="8"/>
      <c r="AP6" s="8"/>
      <c r="AQ6" s="8"/>
    </row>
    <row r="7" spans="1:43" ht="16.5" customHeight="1" hidden="1">
      <c r="A7" s="45"/>
      <c r="B7" s="48" t="s">
        <v>8</v>
      </c>
      <c r="C7" s="6" t="s">
        <v>9</v>
      </c>
      <c r="D7" s="4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  <c r="AO7" s="19"/>
      <c r="AP7" s="19"/>
      <c r="AQ7" s="19"/>
    </row>
    <row r="8" spans="1:43" s="1" customFormat="1" ht="12" customHeight="1">
      <c r="A8" s="46">
        <f aca="true" t="shared" si="0" ref="A8:A37">RANK(C8,$C$8:$C$37,0)</f>
        <v>1</v>
      </c>
      <c r="B8" s="1" t="s">
        <v>2</v>
      </c>
      <c r="C8" s="47">
        <f>SUM(D8:AQ8)</f>
        <v>59</v>
      </c>
      <c r="D8" s="12"/>
      <c r="E8" s="12">
        <v>9.5</v>
      </c>
      <c r="F8" s="12"/>
      <c r="G8" s="12"/>
      <c r="H8" s="12">
        <v>9</v>
      </c>
      <c r="I8" s="12">
        <v>6</v>
      </c>
      <c r="J8" s="12">
        <v>15</v>
      </c>
      <c r="K8" s="12"/>
      <c r="L8" s="12">
        <v>2</v>
      </c>
      <c r="M8" s="12">
        <v>8.5</v>
      </c>
      <c r="N8" s="12"/>
      <c r="O8" s="12"/>
      <c r="P8" s="12">
        <v>3.5</v>
      </c>
      <c r="Q8" s="12"/>
      <c r="R8" s="12">
        <v>5.5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3"/>
      <c r="AL8" s="12"/>
      <c r="AM8" s="14"/>
      <c r="AN8" s="15"/>
      <c r="AO8" s="15"/>
      <c r="AP8" s="10"/>
      <c r="AQ8" s="10"/>
    </row>
    <row r="9" spans="1:43" s="1" customFormat="1" ht="12" customHeight="1">
      <c r="A9" s="46">
        <f t="shared" si="0"/>
        <v>2</v>
      </c>
      <c r="B9" s="1" t="s">
        <v>10</v>
      </c>
      <c r="C9" s="47">
        <f>SUM(D9:AQ9)</f>
        <v>40.5</v>
      </c>
      <c r="D9" s="12"/>
      <c r="E9" s="12"/>
      <c r="F9" s="15"/>
      <c r="G9" s="15">
        <v>4</v>
      </c>
      <c r="H9" s="12">
        <v>5</v>
      </c>
      <c r="I9" s="12"/>
      <c r="J9" s="12"/>
      <c r="K9" s="12"/>
      <c r="L9" s="12"/>
      <c r="M9" s="12">
        <v>12</v>
      </c>
      <c r="N9" s="12"/>
      <c r="O9" s="12">
        <v>11</v>
      </c>
      <c r="P9" s="12">
        <v>8.5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4"/>
      <c r="AN9" s="15"/>
      <c r="AO9" s="15"/>
      <c r="AP9" s="10"/>
      <c r="AQ9" s="10"/>
    </row>
    <row r="10" spans="1:41" ht="12" customHeight="1">
      <c r="A10" s="46">
        <f t="shared" si="0"/>
        <v>3</v>
      </c>
      <c r="B10" s="1" t="s">
        <v>19</v>
      </c>
      <c r="C10" s="47">
        <f>SUM(D10:AQ10)</f>
        <v>33.5</v>
      </c>
      <c r="D10" s="12"/>
      <c r="E10" s="12"/>
      <c r="F10" s="12">
        <v>4.5</v>
      </c>
      <c r="G10" s="12"/>
      <c r="H10" s="12">
        <v>4.5</v>
      </c>
      <c r="I10" s="12">
        <v>5</v>
      </c>
      <c r="L10" s="12">
        <v>2</v>
      </c>
      <c r="M10" s="12"/>
      <c r="O10" s="12">
        <v>9</v>
      </c>
      <c r="P10" s="12">
        <v>1.5</v>
      </c>
      <c r="R10" s="12">
        <v>7</v>
      </c>
      <c r="Y10" s="12"/>
      <c r="Z10" s="12"/>
      <c r="AA10" s="12"/>
      <c r="AB10" s="12"/>
      <c r="AE10" s="12"/>
      <c r="AF10" s="12"/>
      <c r="AG10" s="12"/>
      <c r="AH10" s="12"/>
      <c r="AI10" s="12"/>
      <c r="AK10" s="12"/>
      <c r="AL10" s="12"/>
      <c r="AM10" s="14"/>
      <c r="AN10" s="15"/>
      <c r="AO10" s="15"/>
    </row>
    <row r="11" spans="1:43" ht="12" customHeight="1">
      <c r="A11" s="46">
        <f t="shared" si="0"/>
        <v>4</v>
      </c>
      <c r="B11" s="24" t="s">
        <v>13</v>
      </c>
      <c r="C11" s="47">
        <f>SUM(D11:AQ11)</f>
        <v>32.5</v>
      </c>
      <c r="D11" s="12"/>
      <c r="E11" s="12">
        <v>4</v>
      </c>
      <c r="F11" s="12"/>
      <c r="G11" s="12">
        <v>6</v>
      </c>
      <c r="M11" s="12">
        <v>8.5</v>
      </c>
      <c r="P11" s="12">
        <v>3.5</v>
      </c>
      <c r="Q11" s="12">
        <v>4.5</v>
      </c>
      <c r="R11" s="12">
        <v>6</v>
      </c>
      <c r="Y11" s="12"/>
      <c r="Z11" s="12"/>
      <c r="AA11" s="12"/>
      <c r="AB11" s="12"/>
      <c r="AE11" s="12"/>
      <c r="AF11" s="12"/>
      <c r="AG11" s="12"/>
      <c r="AH11" s="12"/>
      <c r="AO11" s="21"/>
      <c r="AP11" s="21"/>
      <c r="AQ11" s="21"/>
    </row>
    <row r="12" spans="1:41" ht="12" customHeight="1">
      <c r="A12" s="46">
        <f t="shared" si="0"/>
        <v>5</v>
      </c>
      <c r="B12" s="1" t="s">
        <v>7</v>
      </c>
      <c r="C12" s="47">
        <f>SUM(D12:AQ12)</f>
        <v>27</v>
      </c>
      <c r="D12" s="12">
        <v>1.5</v>
      </c>
      <c r="E12" s="12"/>
      <c r="F12" s="12">
        <v>1.5</v>
      </c>
      <c r="G12" s="12">
        <v>3.5</v>
      </c>
      <c r="I12" s="12">
        <v>4</v>
      </c>
      <c r="L12" s="12">
        <v>2</v>
      </c>
      <c r="M12" s="12"/>
      <c r="O12" s="12">
        <v>3.5</v>
      </c>
      <c r="P12" s="12">
        <v>3</v>
      </c>
      <c r="Q12" s="12">
        <v>3.5</v>
      </c>
      <c r="R12" s="12">
        <v>4.5</v>
      </c>
      <c r="Y12" s="12"/>
      <c r="Z12" s="12"/>
      <c r="AA12" s="12"/>
      <c r="AB12" s="12"/>
      <c r="AE12" s="12"/>
      <c r="AF12" s="12"/>
      <c r="AG12" s="12"/>
      <c r="AH12" s="12"/>
      <c r="AI12" s="12"/>
      <c r="AJ12" s="12"/>
      <c r="AK12" s="12"/>
      <c r="AL12" s="12"/>
      <c r="AM12" s="14"/>
      <c r="AN12" s="15"/>
      <c r="AO12" s="15"/>
    </row>
    <row r="13" spans="1:43" s="9" customFormat="1" ht="12" customHeight="1">
      <c r="A13" s="46">
        <f t="shared" si="0"/>
        <v>6</v>
      </c>
      <c r="B13" s="1" t="s">
        <v>5</v>
      </c>
      <c r="C13" s="47">
        <f>SUM(D13:AQ13)</f>
        <v>18</v>
      </c>
      <c r="D13" s="12">
        <v>3</v>
      </c>
      <c r="E13" s="12"/>
      <c r="F13" s="12">
        <v>3.5</v>
      </c>
      <c r="G13" s="12"/>
      <c r="H13" s="12">
        <v>3.5</v>
      </c>
      <c r="I13" s="12"/>
      <c r="J13" s="12"/>
      <c r="K13" s="12"/>
      <c r="L13" s="12"/>
      <c r="M13" s="12"/>
      <c r="N13" s="12"/>
      <c r="O13" s="12">
        <v>5</v>
      </c>
      <c r="P13" s="12"/>
      <c r="Q13" s="12"/>
      <c r="R13" s="12">
        <v>3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4"/>
      <c r="AN13" s="15"/>
      <c r="AO13" s="15"/>
      <c r="AP13" s="10"/>
      <c r="AQ13" s="10"/>
    </row>
    <row r="14" spans="1:41" ht="12">
      <c r="A14" s="46">
        <f t="shared" si="0"/>
        <v>7</v>
      </c>
      <c r="B14" s="24" t="s">
        <v>31</v>
      </c>
      <c r="C14" s="47">
        <f>SUM(D14:AQ14)</f>
        <v>15</v>
      </c>
      <c r="D14" s="12">
        <v>2.5</v>
      </c>
      <c r="E14" s="12"/>
      <c r="F14" s="12">
        <v>2</v>
      </c>
      <c r="G14" s="12"/>
      <c r="I14" s="12">
        <v>3.5</v>
      </c>
      <c r="L14" s="12">
        <v>2</v>
      </c>
      <c r="M14" s="12"/>
      <c r="Q14" s="12">
        <v>5</v>
      </c>
      <c r="Y14" s="12"/>
      <c r="Z14" s="12"/>
      <c r="AA14" s="12"/>
      <c r="AB14" s="12"/>
      <c r="AE14" s="12"/>
      <c r="AF14" s="12"/>
      <c r="AG14" s="12"/>
      <c r="AH14" s="12"/>
      <c r="AI14" s="12"/>
      <c r="AJ14" s="12"/>
      <c r="AK14" s="12"/>
      <c r="AL14" s="12"/>
      <c r="AM14" s="14"/>
      <c r="AN14" s="15"/>
      <c r="AO14" s="15"/>
    </row>
    <row r="15" spans="1:41" ht="11.25" customHeight="1">
      <c r="A15" s="46">
        <f t="shared" si="0"/>
        <v>8</v>
      </c>
      <c r="B15" s="1" t="s">
        <v>15</v>
      </c>
      <c r="C15" s="47">
        <f>SUM(D15:AQ15)</f>
        <v>12.5</v>
      </c>
      <c r="D15" s="12"/>
      <c r="E15" s="12"/>
      <c r="F15" s="12"/>
      <c r="G15" s="12">
        <v>5</v>
      </c>
      <c r="M15" s="12"/>
      <c r="P15" s="12">
        <v>4.5</v>
      </c>
      <c r="Q15" s="12">
        <v>3</v>
      </c>
      <c r="Y15" s="12"/>
      <c r="Z15" s="12"/>
      <c r="AA15" s="12"/>
      <c r="AB15" s="12"/>
      <c r="AE15" s="12"/>
      <c r="AF15" s="12"/>
      <c r="AJ15" s="12"/>
      <c r="AK15" s="12"/>
      <c r="AL15" s="12"/>
      <c r="AM15" s="14"/>
      <c r="AN15" s="15"/>
      <c r="AO15" s="15"/>
    </row>
    <row r="16" spans="1:41" ht="12">
      <c r="A16" s="46">
        <f t="shared" si="0"/>
        <v>9</v>
      </c>
      <c r="B16" s="24" t="s">
        <v>11</v>
      </c>
      <c r="C16" s="47">
        <f>SUM(D16:AQ16)</f>
        <v>12</v>
      </c>
      <c r="D16" s="12"/>
      <c r="E16" s="12"/>
      <c r="F16" s="12"/>
      <c r="G16" s="12"/>
      <c r="M16" s="12">
        <v>12</v>
      </c>
      <c r="Y16" s="12"/>
      <c r="Z16" s="12"/>
      <c r="AA16" s="12"/>
      <c r="AB16" s="12"/>
      <c r="AE16" s="12"/>
      <c r="AF16" s="12"/>
      <c r="AG16" s="12"/>
      <c r="AH16" s="12"/>
      <c r="AI16" s="12"/>
      <c r="AJ16" s="12"/>
      <c r="AK16" s="12"/>
      <c r="AL16" s="12"/>
      <c r="AM16" s="14"/>
      <c r="AN16" s="15"/>
      <c r="AO16" s="15"/>
    </row>
    <row r="17" spans="1:37" ht="12">
      <c r="A17" s="46">
        <f t="shared" si="0"/>
        <v>10</v>
      </c>
      <c r="B17" s="1" t="s">
        <v>6</v>
      </c>
      <c r="C17" s="47">
        <f>SUM(D17:AQ17)</f>
        <v>8</v>
      </c>
      <c r="D17" s="12">
        <v>2.5</v>
      </c>
      <c r="E17" s="12"/>
      <c r="F17" s="12">
        <v>3.5</v>
      </c>
      <c r="G17" s="12"/>
      <c r="L17" s="12">
        <v>2</v>
      </c>
      <c r="M17" s="12"/>
      <c r="Y17" s="12"/>
      <c r="Z17" s="12"/>
      <c r="AA17" s="12"/>
      <c r="AB17" s="12"/>
      <c r="AE17" s="12"/>
      <c r="AF17" s="12"/>
      <c r="AK17" s="12"/>
    </row>
    <row r="18" spans="1:41" ht="12">
      <c r="A18" s="46">
        <f t="shared" si="0"/>
        <v>11</v>
      </c>
      <c r="B18" s="1" t="s">
        <v>16</v>
      </c>
      <c r="C18" s="47">
        <f>SUM(D18:AQ18)</f>
        <v>7</v>
      </c>
      <c r="D18" s="12">
        <v>3</v>
      </c>
      <c r="E18" s="12"/>
      <c r="F18" s="12"/>
      <c r="G18" s="12"/>
      <c r="M18" s="12"/>
      <c r="P18" s="12">
        <v>2</v>
      </c>
      <c r="Q18" s="12">
        <v>2</v>
      </c>
      <c r="Y18" s="12"/>
      <c r="Z18" s="12"/>
      <c r="AA18" s="12"/>
      <c r="AB18" s="12"/>
      <c r="AE18" s="12"/>
      <c r="AF18" s="12"/>
      <c r="AJ18" s="12"/>
      <c r="AK18" s="12"/>
      <c r="AL18" s="12"/>
      <c r="AM18" s="14"/>
      <c r="AN18" s="15"/>
      <c r="AO18" s="15"/>
    </row>
    <row r="19" spans="1:41" ht="12" customHeight="1">
      <c r="A19" s="46">
        <f t="shared" si="0"/>
        <v>11</v>
      </c>
      <c r="B19" s="24" t="s">
        <v>23</v>
      </c>
      <c r="C19" s="47">
        <f>SUM(D19:AQ19)</f>
        <v>7</v>
      </c>
      <c r="D19" s="12"/>
      <c r="E19" s="12"/>
      <c r="F19" s="12"/>
      <c r="G19" s="12"/>
      <c r="K19" s="12">
        <v>2</v>
      </c>
      <c r="M19" s="12"/>
      <c r="N19" s="12">
        <v>5</v>
      </c>
      <c r="Y19" s="12"/>
      <c r="Z19" s="12"/>
      <c r="AA19" s="12"/>
      <c r="AB19" s="12"/>
      <c r="AE19" s="12"/>
      <c r="AF19" s="12"/>
      <c r="AG19" s="12"/>
      <c r="AH19" s="12"/>
      <c r="AI19" s="12"/>
      <c r="AJ19" s="12"/>
      <c r="AL19" s="12"/>
      <c r="AM19" s="14"/>
      <c r="AN19" s="15"/>
      <c r="AO19" s="15"/>
    </row>
    <row r="20" spans="1:41" ht="12">
      <c r="A20" s="46">
        <f t="shared" si="0"/>
        <v>13</v>
      </c>
      <c r="B20" s="1" t="s">
        <v>32</v>
      </c>
      <c r="C20" s="47">
        <f>SUM(D20:AQ20)</f>
        <v>6</v>
      </c>
      <c r="D20" s="12">
        <v>2</v>
      </c>
      <c r="E20" s="12"/>
      <c r="F20" s="12"/>
      <c r="G20" s="12"/>
      <c r="M20" s="12"/>
      <c r="O20" s="12">
        <v>1</v>
      </c>
      <c r="R20" s="12">
        <v>3</v>
      </c>
      <c r="Y20" s="12"/>
      <c r="Z20" s="12"/>
      <c r="AA20" s="12"/>
      <c r="AB20" s="12"/>
      <c r="AE20" s="12"/>
      <c r="AF20" s="12"/>
      <c r="AG20" s="12"/>
      <c r="AH20" s="12"/>
      <c r="AI20" s="12"/>
      <c r="AJ20" s="12"/>
      <c r="AK20" s="12"/>
      <c r="AL20" s="12"/>
      <c r="AM20" s="14"/>
      <c r="AN20" s="15"/>
      <c r="AO20" s="15"/>
    </row>
    <row r="21" spans="1:41" ht="12">
      <c r="A21" s="46">
        <f t="shared" si="0"/>
        <v>14</v>
      </c>
      <c r="B21" s="1" t="s">
        <v>25</v>
      </c>
      <c r="C21" s="47">
        <f>SUM(D21:AQ21)</f>
        <v>5</v>
      </c>
      <c r="D21" s="12"/>
      <c r="E21" s="15">
        <v>2</v>
      </c>
      <c r="G21" s="15">
        <v>3</v>
      </c>
      <c r="Y21" s="12"/>
      <c r="Z21" s="12"/>
      <c r="AA21" s="12"/>
      <c r="AB21" s="12"/>
      <c r="AE21" s="12"/>
      <c r="AF21" s="12"/>
      <c r="AG21" s="12"/>
      <c r="AH21" s="12"/>
      <c r="AI21" s="12"/>
      <c r="AJ21" s="12"/>
      <c r="AK21" s="12"/>
      <c r="AL21" s="12"/>
      <c r="AM21" s="14"/>
      <c r="AN21" s="15"/>
      <c r="AO21" s="15"/>
    </row>
    <row r="22" spans="1:41" ht="12">
      <c r="A22" s="46">
        <f t="shared" si="0"/>
        <v>15</v>
      </c>
      <c r="B22" s="1" t="s">
        <v>17</v>
      </c>
      <c r="C22" s="47">
        <f>SUM(D22:AQ22)</f>
        <v>4</v>
      </c>
      <c r="D22" s="12"/>
      <c r="O22" s="12">
        <v>4</v>
      </c>
      <c r="Y22" s="12"/>
      <c r="Z22" s="12"/>
      <c r="AA22" s="12"/>
      <c r="AB22" s="12"/>
      <c r="AE22" s="12"/>
      <c r="AF22" s="12"/>
      <c r="AG22" s="12"/>
      <c r="AH22" s="12"/>
      <c r="AI22" s="12"/>
      <c r="AJ22" s="12"/>
      <c r="AK22" s="12"/>
      <c r="AL22" s="12"/>
      <c r="AM22" s="14"/>
      <c r="AN22" s="15"/>
      <c r="AO22" s="15"/>
    </row>
    <row r="23" spans="1:41" ht="12">
      <c r="A23" s="46">
        <f t="shared" si="0"/>
        <v>16</v>
      </c>
      <c r="B23" s="1" t="s">
        <v>26</v>
      </c>
      <c r="C23" s="47">
        <f>SUM(D23:AQ23)</f>
        <v>3</v>
      </c>
      <c r="D23" s="12"/>
      <c r="E23" s="12">
        <v>3</v>
      </c>
      <c r="F23" s="12"/>
      <c r="G23" s="12"/>
      <c r="M23" s="12"/>
      <c r="Y23" s="12"/>
      <c r="Z23" s="12"/>
      <c r="AA23" s="12"/>
      <c r="AB23" s="12"/>
      <c r="AE23" s="12"/>
      <c r="AF23" s="12"/>
      <c r="AG23" s="12"/>
      <c r="AH23" s="12"/>
      <c r="AI23" s="12"/>
      <c r="AJ23" s="12"/>
      <c r="AL23" s="12"/>
      <c r="AM23" s="14"/>
      <c r="AN23" s="15"/>
      <c r="AO23" s="15"/>
    </row>
    <row r="24" spans="1:41" ht="12" customHeight="1">
      <c r="A24" s="46">
        <f t="shared" si="0"/>
        <v>17</v>
      </c>
      <c r="B24" s="1" t="s">
        <v>45</v>
      </c>
      <c r="C24" s="47">
        <f>SUM(D24:AQ24)</f>
        <v>2.5</v>
      </c>
      <c r="D24" s="12"/>
      <c r="E24" s="12"/>
      <c r="F24" s="12"/>
      <c r="G24" s="12"/>
      <c r="M24" s="12"/>
      <c r="R24" s="12">
        <v>2.5</v>
      </c>
      <c r="Y24" s="12"/>
      <c r="Z24" s="12"/>
      <c r="AA24" s="12"/>
      <c r="AB24" s="12"/>
      <c r="AE24" s="12"/>
      <c r="AF24" s="12"/>
      <c r="AJ24" s="12"/>
      <c r="AL24" s="12"/>
      <c r="AM24" s="14"/>
      <c r="AN24" s="15"/>
      <c r="AO24" s="15"/>
    </row>
    <row r="25" spans="1:41" ht="11.25" customHeight="1">
      <c r="A25" s="46">
        <f t="shared" si="0"/>
        <v>18</v>
      </c>
      <c r="B25" s="1" t="s">
        <v>27</v>
      </c>
      <c r="C25" s="47">
        <f>SUM(D25:AQ25)</f>
        <v>2</v>
      </c>
      <c r="D25" s="12">
        <v>2</v>
      </c>
      <c r="E25" s="12"/>
      <c r="F25" s="12"/>
      <c r="G25" s="12"/>
      <c r="M25" s="12"/>
      <c r="Y25" s="12"/>
      <c r="Z25" s="12"/>
      <c r="AA25" s="12"/>
      <c r="AB25" s="12"/>
      <c r="AE25" s="12"/>
      <c r="AF25" s="12"/>
      <c r="AJ25" s="12"/>
      <c r="AK25" s="12"/>
      <c r="AL25" s="12"/>
      <c r="AM25" s="14"/>
      <c r="AN25" s="15"/>
      <c r="AO25" s="15"/>
    </row>
    <row r="26" spans="1:41" ht="11.25" customHeight="1">
      <c r="A26" s="46">
        <f t="shared" si="0"/>
        <v>19</v>
      </c>
      <c r="B26" s="1" t="s">
        <v>22</v>
      </c>
      <c r="C26" s="47">
        <f>SUM(D26:AQ26)</f>
        <v>1.5</v>
      </c>
      <c r="D26" s="12"/>
      <c r="P26" s="12">
        <v>1.5</v>
      </c>
      <c r="Y26" s="12"/>
      <c r="Z26" s="12"/>
      <c r="AA26" s="12"/>
      <c r="AB26" s="12"/>
      <c r="AE26" s="12"/>
      <c r="AF26" s="12"/>
      <c r="AG26" s="12"/>
      <c r="AH26" s="12"/>
      <c r="AI26" s="12"/>
      <c r="AJ26" s="12"/>
      <c r="AK26" s="12"/>
      <c r="AL26" s="12"/>
      <c r="AM26" s="14"/>
      <c r="AN26" s="15"/>
      <c r="AO26" s="15"/>
    </row>
    <row r="27" spans="1:41" ht="11.25" customHeight="1">
      <c r="A27" s="46">
        <f t="shared" si="0"/>
        <v>20</v>
      </c>
      <c r="B27" s="1" t="s">
        <v>30</v>
      </c>
      <c r="C27" s="47">
        <f>SUM(D27:AQ27)</f>
        <v>1</v>
      </c>
      <c r="D27" s="12">
        <v>1</v>
      </c>
      <c r="E27" s="12"/>
      <c r="F27" s="12"/>
      <c r="G27" s="12"/>
      <c r="M27" s="12"/>
      <c r="Y27" s="12"/>
      <c r="Z27" s="12"/>
      <c r="AA27" s="12"/>
      <c r="AB27" s="12"/>
      <c r="AE27" s="12"/>
      <c r="AF27" s="12"/>
      <c r="AG27" s="12"/>
      <c r="AH27" s="12"/>
      <c r="AI27" s="12"/>
      <c r="AJ27" s="12"/>
      <c r="AK27" s="12"/>
      <c r="AL27" s="12"/>
      <c r="AM27" s="14"/>
      <c r="AN27" s="15"/>
      <c r="AO27" s="15"/>
    </row>
    <row r="28" spans="1:43" ht="11.25" customHeight="1">
      <c r="A28" s="46">
        <f t="shared" si="0"/>
        <v>20</v>
      </c>
      <c r="B28" s="45" t="s">
        <v>62</v>
      </c>
      <c r="C28" s="47">
        <f>SUM(D28:AQ28)</f>
        <v>1</v>
      </c>
      <c r="D28" s="12"/>
      <c r="E28" s="12"/>
      <c r="F28" s="12"/>
      <c r="G28" s="12"/>
      <c r="M28" s="12"/>
      <c r="R28" s="12">
        <v>1</v>
      </c>
      <c r="Y28" s="12"/>
      <c r="Z28" s="12"/>
      <c r="AA28" s="12"/>
      <c r="AB28" s="12"/>
      <c r="AC28" s="20"/>
      <c r="AD28" s="57"/>
      <c r="AE28" s="12"/>
      <c r="AF28" s="12"/>
      <c r="AJ28" s="21"/>
      <c r="AK28" s="12"/>
      <c r="AL28" s="12"/>
      <c r="AM28" s="16"/>
      <c r="AN28" s="12"/>
      <c r="AO28" s="12"/>
      <c r="AP28" s="3"/>
      <c r="AQ28" s="3"/>
    </row>
    <row r="29" spans="1:41" ht="12">
      <c r="A29" s="46">
        <f t="shared" si="0"/>
        <v>20</v>
      </c>
      <c r="B29" s="1" t="s">
        <v>63</v>
      </c>
      <c r="C29" s="47">
        <f>SUM(D29:AQ29)</f>
        <v>1</v>
      </c>
      <c r="D29" s="12"/>
      <c r="E29" s="12"/>
      <c r="F29" s="12"/>
      <c r="G29" s="12"/>
      <c r="M29" s="12"/>
      <c r="R29" s="12">
        <v>1</v>
      </c>
      <c r="Y29" s="12"/>
      <c r="Z29" s="12"/>
      <c r="AA29" s="12"/>
      <c r="AB29" s="12"/>
      <c r="AE29" s="12"/>
      <c r="AF29" s="12"/>
      <c r="AL29" s="12"/>
      <c r="AM29" s="14"/>
      <c r="AN29" s="15"/>
      <c r="AO29" s="15"/>
    </row>
    <row r="30" spans="1:41" ht="12">
      <c r="A30" s="46">
        <f t="shared" si="0"/>
        <v>20</v>
      </c>
      <c r="B30" s="1" t="s">
        <v>64</v>
      </c>
      <c r="C30" s="47">
        <f>SUM(D30:AQ30)</f>
        <v>1</v>
      </c>
      <c r="D30" s="12"/>
      <c r="E30" s="12"/>
      <c r="F30" s="12"/>
      <c r="G30" s="12"/>
      <c r="M30" s="12"/>
      <c r="R30" s="12">
        <v>1</v>
      </c>
      <c r="Y30" s="12"/>
      <c r="Z30" s="12"/>
      <c r="AA30" s="12"/>
      <c r="AB30" s="12"/>
      <c r="AE30" s="12"/>
      <c r="AF30" s="12"/>
      <c r="AG30" s="12"/>
      <c r="AH30" s="12"/>
      <c r="AI30" s="12"/>
      <c r="AJ30" s="12"/>
      <c r="AK30" s="12"/>
      <c r="AL30" s="12"/>
      <c r="AM30" s="14"/>
      <c r="AN30" s="15"/>
      <c r="AO30" s="15"/>
    </row>
    <row r="31" spans="1:41" ht="12">
      <c r="A31" s="46">
        <f t="shared" si="0"/>
        <v>20</v>
      </c>
      <c r="B31" s="1" t="s">
        <v>65</v>
      </c>
      <c r="C31" s="47">
        <f>SUM(D31:AQ31)</f>
        <v>1</v>
      </c>
      <c r="D31" s="12"/>
      <c r="E31" s="13"/>
      <c r="F31" s="13"/>
      <c r="G31" s="13"/>
      <c r="H31" s="13"/>
      <c r="I31" s="13"/>
      <c r="J31" s="13"/>
      <c r="M31" s="12"/>
      <c r="R31" s="12">
        <v>1</v>
      </c>
      <c r="Y31" s="12"/>
      <c r="Z31" s="12"/>
      <c r="AA31" s="12"/>
      <c r="AB31" s="12"/>
      <c r="AE31" s="12"/>
      <c r="AF31" s="12"/>
      <c r="AG31" s="12"/>
      <c r="AH31" s="12"/>
      <c r="AI31" s="12"/>
      <c r="AJ31" s="12"/>
      <c r="AK31" s="12"/>
      <c r="AL31" s="12"/>
      <c r="AM31" s="14"/>
      <c r="AN31" s="15"/>
      <c r="AO31" s="15"/>
    </row>
    <row r="32" spans="1:41" ht="12">
      <c r="A32" s="46">
        <f t="shared" si="0"/>
        <v>20</v>
      </c>
      <c r="B32" s="1" t="s">
        <v>66</v>
      </c>
      <c r="C32" s="47">
        <f>SUM(D32:AQ32)</f>
        <v>1</v>
      </c>
      <c r="R32" s="12">
        <v>1</v>
      </c>
      <c r="Y32" s="12"/>
      <c r="Z32" s="12"/>
      <c r="AA32" s="12"/>
      <c r="AB32" s="12"/>
      <c r="AE32" s="12"/>
      <c r="AF32" s="12"/>
      <c r="AG32" s="12"/>
      <c r="AH32" s="12"/>
      <c r="AI32" s="12"/>
      <c r="AJ32" s="12"/>
      <c r="AK32" s="12"/>
      <c r="AL32" s="12"/>
      <c r="AM32" s="14"/>
      <c r="AN32" s="15"/>
      <c r="AO32" s="15"/>
    </row>
    <row r="33" spans="1:41" ht="12">
      <c r="A33" s="46">
        <f t="shared" si="0"/>
        <v>26</v>
      </c>
      <c r="C33" s="47">
        <f>SUM(D33:AQ33)</f>
        <v>0</v>
      </c>
      <c r="Y33" s="12"/>
      <c r="Z33" s="12"/>
      <c r="AA33" s="12"/>
      <c r="AB33" s="12"/>
      <c r="AE33" s="12"/>
      <c r="AF33" s="12"/>
      <c r="AG33" s="12"/>
      <c r="AH33" s="12"/>
      <c r="AI33" s="12"/>
      <c r="AJ33" s="12"/>
      <c r="AK33" s="12"/>
      <c r="AL33" s="12"/>
      <c r="AM33" s="14"/>
      <c r="AN33" s="15"/>
      <c r="AO33" s="15"/>
    </row>
    <row r="34" spans="1:41" ht="12">
      <c r="A34" s="46">
        <f t="shared" si="0"/>
        <v>26</v>
      </c>
      <c r="C34" s="47">
        <f>SUM(D34:AQ34)</f>
        <v>0</v>
      </c>
      <c r="Y34" s="12"/>
      <c r="Z34" s="12"/>
      <c r="AA34" s="12"/>
      <c r="AB34" s="12"/>
      <c r="AE34" s="12"/>
      <c r="AF34" s="12"/>
      <c r="AG34" s="12"/>
      <c r="AH34" s="12"/>
      <c r="AI34" s="12"/>
      <c r="AJ34" s="12"/>
      <c r="AK34" s="12"/>
      <c r="AL34" s="12"/>
      <c r="AM34" s="14"/>
      <c r="AN34" s="15"/>
      <c r="AO34" s="15"/>
    </row>
    <row r="35" spans="1:41" ht="12">
      <c r="A35" s="46">
        <f t="shared" si="0"/>
        <v>26</v>
      </c>
      <c r="C35" s="47">
        <f>SUM(D35:AQ35)</f>
        <v>0</v>
      </c>
      <c r="Y35" s="12"/>
      <c r="Z35" s="12"/>
      <c r="AA35" s="12"/>
      <c r="AB35" s="12"/>
      <c r="AE35" s="12"/>
      <c r="AF35" s="12"/>
      <c r="AG35" s="12"/>
      <c r="AH35" s="12"/>
      <c r="AI35" s="12"/>
      <c r="AJ35" s="12"/>
      <c r="AK35" s="12"/>
      <c r="AL35" s="12"/>
      <c r="AM35" s="14"/>
      <c r="AN35" s="15"/>
      <c r="AO35" s="15"/>
    </row>
    <row r="36" spans="1:41" ht="12">
      <c r="A36" s="46">
        <f t="shared" si="0"/>
        <v>26</v>
      </c>
      <c r="C36" s="47">
        <f>SUM(D36:AQ36)</f>
        <v>0</v>
      </c>
      <c r="Y36" s="12"/>
      <c r="Z36" s="12"/>
      <c r="AA36" s="12"/>
      <c r="AB36" s="12"/>
      <c r="AE36" s="12"/>
      <c r="AF36" s="12"/>
      <c r="AG36" s="12"/>
      <c r="AH36" s="12"/>
      <c r="AI36" s="12"/>
      <c r="AJ36" s="12"/>
      <c r="AK36" s="12"/>
      <c r="AL36" s="12"/>
      <c r="AM36" s="14"/>
      <c r="AN36" s="15"/>
      <c r="AO36" s="15"/>
    </row>
    <row r="37" spans="1:41" ht="12">
      <c r="A37" s="46">
        <f t="shared" si="0"/>
        <v>26</v>
      </c>
      <c r="C37" s="47">
        <f>SUM(D37:AQ37)</f>
        <v>0</v>
      </c>
      <c r="Y37" s="12"/>
      <c r="Z37" s="12"/>
      <c r="AA37" s="12"/>
      <c r="AB37" s="12"/>
      <c r="AE37" s="12"/>
      <c r="AF37" s="12"/>
      <c r="AG37" s="12"/>
      <c r="AH37" s="12"/>
      <c r="AI37" s="12"/>
      <c r="AJ37" s="12"/>
      <c r="AK37" s="12"/>
      <c r="AL37" s="12"/>
      <c r="AM37" s="14"/>
      <c r="AN37" s="15"/>
      <c r="AO37" s="15"/>
    </row>
    <row r="38" spans="25:41" ht="12">
      <c r="Y38" s="12"/>
      <c r="Z38" s="12"/>
      <c r="AA38" s="12"/>
      <c r="AB38" s="12"/>
      <c r="AE38" s="12"/>
      <c r="AF38" s="12"/>
      <c r="AG38" s="12"/>
      <c r="AH38" s="12"/>
      <c r="AI38" s="12"/>
      <c r="AJ38" s="12"/>
      <c r="AK38" s="12"/>
      <c r="AL38" s="12"/>
      <c r="AM38" s="14"/>
      <c r="AN38" s="15"/>
      <c r="AO38" s="15"/>
    </row>
    <row r="39" spans="25:41" ht="12">
      <c r="Y39" s="12"/>
      <c r="Z39" s="12"/>
      <c r="AA39" s="12"/>
      <c r="AB39" s="12"/>
      <c r="AE39" s="12"/>
      <c r="AF39" s="12"/>
      <c r="AG39" s="12"/>
      <c r="AH39" s="12"/>
      <c r="AI39" s="12"/>
      <c r="AJ39" s="12"/>
      <c r="AK39" s="12"/>
      <c r="AL39" s="12"/>
      <c r="AM39" s="14"/>
      <c r="AN39" s="15"/>
      <c r="AO39" s="15"/>
    </row>
    <row r="40" spans="25:41" ht="12">
      <c r="Y40" s="12"/>
      <c r="Z40" s="12"/>
      <c r="AA40" s="12"/>
      <c r="AB40" s="12"/>
      <c r="AE40" s="12"/>
      <c r="AF40" s="12"/>
      <c r="AG40" s="12"/>
      <c r="AH40" s="12"/>
      <c r="AI40" s="12"/>
      <c r="AJ40" s="12"/>
      <c r="AK40" s="12"/>
      <c r="AL40" s="12"/>
      <c r="AM40" s="14"/>
      <c r="AN40" s="15"/>
      <c r="AO40" s="15"/>
    </row>
    <row r="41" spans="25:41" ht="12">
      <c r="Y41" s="12"/>
      <c r="Z41" s="12"/>
      <c r="AA41" s="12"/>
      <c r="AB41" s="12"/>
      <c r="AE41" s="12"/>
      <c r="AF41" s="12"/>
      <c r="AG41" s="12"/>
      <c r="AH41" s="12"/>
      <c r="AI41" s="12"/>
      <c r="AJ41" s="12"/>
      <c r="AK41" s="12"/>
      <c r="AL41" s="12"/>
      <c r="AM41" s="14"/>
      <c r="AN41" s="15"/>
      <c r="AO41" s="15"/>
    </row>
    <row r="42" spans="25:41" ht="12">
      <c r="Y42" s="12"/>
      <c r="Z42" s="12"/>
      <c r="AA42" s="12"/>
      <c r="AB42" s="12"/>
      <c r="AE42" s="12"/>
      <c r="AF42" s="12"/>
      <c r="AG42" s="12"/>
      <c r="AH42" s="12"/>
      <c r="AI42" s="12"/>
      <c r="AJ42" s="12"/>
      <c r="AK42" s="12"/>
      <c r="AL42" s="12"/>
      <c r="AM42" s="14"/>
      <c r="AN42" s="15"/>
      <c r="AO42" s="15"/>
    </row>
  </sheetData>
  <sheetProtection/>
  <autoFilter ref="B7:AQ7">
    <sortState ref="B8:AQ42">
      <sortCondition descending="1" sortBy="value" ref="C8:C42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42"/>
  <sheetViews>
    <sheetView showOutlineSymbols="0" view="pageBreakPreview" zoomScaleSheetLayoutView="100" workbookViewId="0" topLeftCell="A1">
      <selection activeCell="J32" sqref="J32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5" customWidth="1"/>
    <col min="4" max="4" width="4.8515625" style="38" customWidth="1"/>
    <col min="5" max="6" width="6.7109375" style="23" customWidth="1"/>
    <col min="7" max="9" width="6.421875" style="23" customWidth="1"/>
    <col min="10" max="13" width="5.28125" style="23" customWidth="1"/>
    <col min="14" max="14" width="5.28125" style="3" customWidth="1"/>
    <col min="15" max="17" width="5.28125" style="23" customWidth="1"/>
    <col min="18" max="18" width="6.140625" style="3" customWidth="1"/>
    <col min="19" max="20" width="5.8515625" style="3" customWidth="1"/>
    <col min="21" max="22" width="6.00390625" style="3" customWidth="1"/>
    <col min="23" max="23" width="5.28125" style="3" customWidth="1"/>
    <col min="24" max="24" width="5.00390625" style="3" customWidth="1"/>
    <col min="25" max="25" width="5.00390625" style="3" bestFit="1" customWidth="1"/>
    <col min="26" max="26" width="4.57421875" style="3" bestFit="1" customWidth="1"/>
    <col min="27" max="27" width="5.28125" style="3" bestFit="1" customWidth="1"/>
    <col min="28" max="28" width="5.28125" style="3" customWidth="1"/>
    <col min="29" max="29" width="5.00390625" style="10" bestFit="1" customWidth="1"/>
    <col min="30" max="30" width="5.57421875" style="10" customWidth="1"/>
    <col min="31" max="31" width="5.140625" style="10" customWidth="1"/>
    <col min="32" max="32" width="4.57421875" style="10" customWidth="1"/>
    <col min="33" max="33" width="5.421875" style="3" customWidth="1"/>
    <col min="34" max="34" width="5.8515625" style="10" customWidth="1"/>
    <col min="35" max="35" width="5.7109375" style="10" customWidth="1"/>
    <col min="36" max="16384" width="11.421875" style="4" customWidth="1"/>
  </cols>
  <sheetData>
    <row r="1" spans="1:33" ht="12" customHeight="1">
      <c r="A1" s="22" t="s">
        <v>0</v>
      </c>
      <c r="C1" s="32"/>
      <c r="AG1" s="3" t="e">
        <f>#REF!</f>
        <v>#REF!</v>
      </c>
    </row>
    <row r="2" ht="11.25">
      <c r="C2" s="32"/>
    </row>
    <row r="3" spans="1:3" ht="12" customHeight="1">
      <c r="A3" s="22" t="s">
        <v>3</v>
      </c>
      <c r="C3" s="32"/>
    </row>
    <row r="4" spans="1:3" ht="12" customHeight="1">
      <c r="A4" s="55" t="s">
        <v>28</v>
      </c>
      <c r="C4" s="32"/>
    </row>
    <row r="5" ht="19.5" customHeight="1">
      <c r="C5" s="32"/>
    </row>
    <row r="6" spans="1:45" ht="26.25" customHeight="1" thickBot="1">
      <c r="A6" s="25"/>
      <c r="B6" s="7" t="s">
        <v>8</v>
      </c>
      <c r="C6" s="33" t="s">
        <v>9</v>
      </c>
      <c r="D6" s="39" t="s">
        <v>33</v>
      </c>
      <c r="E6" s="26" t="s">
        <v>34</v>
      </c>
      <c r="F6" s="26" t="s">
        <v>37</v>
      </c>
      <c r="G6" s="26" t="s">
        <v>59</v>
      </c>
      <c r="H6" s="26" t="s">
        <v>36</v>
      </c>
      <c r="I6" s="26" t="s">
        <v>38</v>
      </c>
      <c r="J6" s="26" t="s">
        <v>55</v>
      </c>
      <c r="K6" s="26" t="s">
        <v>39</v>
      </c>
      <c r="L6" s="26" t="s">
        <v>40</v>
      </c>
      <c r="M6" s="26" t="s">
        <v>41</v>
      </c>
      <c r="N6" s="26" t="s">
        <v>42</v>
      </c>
      <c r="O6" s="26" t="s">
        <v>56</v>
      </c>
      <c r="P6" s="26" t="s">
        <v>57</v>
      </c>
      <c r="Q6" s="26" t="s">
        <v>58</v>
      </c>
      <c r="R6" s="26" t="s">
        <v>43</v>
      </c>
      <c r="S6" s="26" t="s">
        <v>44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6"/>
      <c r="AK6" s="51"/>
      <c r="AL6" s="51"/>
      <c r="AM6" s="51"/>
      <c r="AN6" s="51"/>
      <c r="AO6" s="51"/>
      <c r="AP6" s="51"/>
      <c r="AQ6" s="51"/>
      <c r="AR6" s="51"/>
      <c r="AS6" s="51"/>
    </row>
    <row r="7" spans="1:36" ht="26.25" customHeight="1" hidden="1">
      <c r="A7" s="45"/>
      <c r="B7" s="48" t="s">
        <v>8</v>
      </c>
      <c r="C7" s="32" t="s">
        <v>9</v>
      </c>
      <c r="D7" s="4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0"/>
    </row>
    <row r="8" spans="1:19" ht="11.25">
      <c r="A8" s="9">
        <f aca="true" t="shared" si="0" ref="A8:A42">RANK(C8,$C$8:$C$42,0)</f>
        <v>1</v>
      </c>
      <c r="B8" s="1" t="s">
        <v>2</v>
      </c>
      <c r="C8" s="34">
        <f aca="true" t="shared" si="1" ref="C8:C42">SUM(D8:AS8)</f>
        <v>65.5</v>
      </c>
      <c r="D8" s="38">
        <v>7</v>
      </c>
      <c r="E8" s="23">
        <v>2</v>
      </c>
      <c r="F8" s="23">
        <v>3</v>
      </c>
      <c r="H8" s="23">
        <v>2.5</v>
      </c>
      <c r="I8" s="23">
        <v>5.5</v>
      </c>
      <c r="K8" s="23">
        <v>2.5</v>
      </c>
      <c r="L8" s="23">
        <v>13.5</v>
      </c>
      <c r="M8" s="23">
        <v>6.5</v>
      </c>
      <c r="N8" s="3">
        <v>13</v>
      </c>
      <c r="S8" s="3">
        <v>10</v>
      </c>
    </row>
    <row r="9" spans="1:35" ht="11.25">
      <c r="A9" s="9">
        <f t="shared" si="0"/>
        <v>2</v>
      </c>
      <c r="B9" s="1" t="s">
        <v>21</v>
      </c>
      <c r="C9" s="34">
        <f t="shared" si="1"/>
        <v>44</v>
      </c>
      <c r="E9" s="29"/>
      <c r="F9" s="29"/>
      <c r="G9" s="29"/>
      <c r="H9" s="29"/>
      <c r="I9" s="29"/>
      <c r="J9" s="29">
        <v>23.5</v>
      </c>
      <c r="K9" s="29"/>
      <c r="L9" s="29"/>
      <c r="M9" s="29"/>
      <c r="O9" s="29">
        <v>7.5</v>
      </c>
      <c r="P9" s="29">
        <v>6.5</v>
      </c>
      <c r="Q9" s="29">
        <v>6.5</v>
      </c>
      <c r="S9" s="4"/>
      <c r="T9" s="4"/>
      <c r="AC9" s="3"/>
      <c r="AD9" s="3"/>
      <c r="AE9" s="3"/>
      <c r="AF9" s="3"/>
      <c r="AI9" s="3"/>
    </row>
    <row r="10" spans="1:19" ht="12" customHeight="1">
      <c r="A10" s="9">
        <f t="shared" si="0"/>
        <v>3</v>
      </c>
      <c r="B10" s="1" t="s">
        <v>24</v>
      </c>
      <c r="C10" s="34">
        <f t="shared" si="1"/>
        <v>42.5</v>
      </c>
      <c r="F10" s="23">
        <v>4</v>
      </c>
      <c r="H10" s="23">
        <v>2.5</v>
      </c>
      <c r="K10" s="23">
        <v>1.5</v>
      </c>
      <c r="M10" s="23">
        <v>6</v>
      </c>
      <c r="N10" s="3">
        <v>12.5</v>
      </c>
      <c r="R10" s="3">
        <v>1.5</v>
      </c>
      <c r="S10" s="3">
        <v>14.5</v>
      </c>
    </row>
    <row r="11" spans="1:27" ht="11.25">
      <c r="A11" s="9">
        <f t="shared" si="0"/>
        <v>4</v>
      </c>
      <c r="B11" s="1" t="s">
        <v>5</v>
      </c>
      <c r="C11" s="34">
        <f t="shared" si="1"/>
        <v>21</v>
      </c>
      <c r="D11" s="38">
        <v>2.5</v>
      </c>
      <c r="H11" s="23">
        <v>3</v>
      </c>
      <c r="I11" s="23">
        <v>3</v>
      </c>
      <c r="M11" s="23">
        <v>5.5</v>
      </c>
      <c r="S11" s="3">
        <v>7</v>
      </c>
      <c r="AA11" s="4"/>
    </row>
    <row r="12" spans="1:36" ht="11.25">
      <c r="A12" s="9">
        <f t="shared" si="0"/>
        <v>5</v>
      </c>
      <c r="B12" s="1" t="s">
        <v>12</v>
      </c>
      <c r="C12" s="34">
        <f t="shared" si="1"/>
        <v>14</v>
      </c>
      <c r="M12" s="23">
        <v>5.5</v>
      </c>
      <c r="S12" s="3">
        <v>8.5</v>
      </c>
      <c r="AJ12" s="1"/>
    </row>
    <row r="13" spans="1:19" ht="11.25">
      <c r="A13" s="9">
        <f t="shared" si="0"/>
        <v>6</v>
      </c>
      <c r="B13" s="1" t="s">
        <v>32</v>
      </c>
      <c r="C13" s="34">
        <f t="shared" si="1"/>
        <v>12</v>
      </c>
      <c r="D13" s="38">
        <v>3.5</v>
      </c>
      <c r="F13" s="23">
        <v>2.5</v>
      </c>
      <c r="R13" s="3">
        <v>1.5</v>
      </c>
      <c r="S13" s="3">
        <v>4.5</v>
      </c>
    </row>
    <row r="14" spans="1:13" ht="11.25">
      <c r="A14" s="9">
        <f t="shared" si="0"/>
        <v>7</v>
      </c>
      <c r="B14" s="24" t="s">
        <v>31</v>
      </c>
      <c r="C14" s="34">
        <f t="shared" si="1"/>
        <v>10</v>
      </c>
      <c r="H14" s="23">
        <v>1.5</v>
      </c>
      <c r="K14" s="23">
        <v>3</v>
      </c>
      <c r="M14" s="23">
        <v>5.5</v>
      </c>
    </row>
    <row r="15" spans="1:8" ht="11.25">
      <c r="A15" s="9">
        <f t="shared" si="0"/>
        <v>8</v>
      </c>
      <c r="B15" s="1" t="s">
        <v>7</v>
      </c>
      <c r="C15" s="34">
        <f t="shared" si="1"/>
        <v>9.5</v>
      </c>
      <c r="D15" s="38">
        <v>4</v>
      </c>
      <c r="E15" s="23">
        <v>1.5</v>
      </c>
      <c r="F15" s="23">
        <v>2.5</v>
      </c>
      <c r="H15" s="23">
        <v>1.5</v>
      </c>
    </row>
    <row r="16" spans="1:36" s="1" customFormat="1" ht="11.25">
      <c r="A16" s="9">
        <f t="shared" si="0"/>
        <v>8</v>
      </c>
      <c r="B16" s="1" t="s">
        <v>14</v>
      </c>
      <c r="C16" s="34">
        <f t="shared" si="1"/>
        <v>9.5</v>
      </c>
      <c r="D16" s="38"/>
      <c r="E16" s="23"/>
      <c r="F16" s="23"/>
      <c r="G16" s="23">
        <v>9.5</v>
      </c>
      <c r="H16" s="23"/>
      <c r="I16" s="23"/>
      <c r="J16" s="23"/>
      <c r="K16" s="23"/>
      <c r="L16" s="23"/>
      <c r="M16" s="23"/>
      <c r="N16" s="3"/>
      <c r="O16" s="23"/>
      <c r="P16" s="23"/>
      <c r="Q16" s="2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0"/>
      <c r="AD16" s="10"/>
      <c r="AE16" s="10"/>
      <c r="AF16" s="10"/>
      <c r="AG16" s="3"/>
      <c r="AH16" s="10"/>
      <c r="AI16" s="10"/>
      <c r="AJ16" s="4"/>
    </row>
    <row r="17" spans="1:13" ht="11.25">
      <c r="A17" s="9">
        <f t="shared" si="0"/>
        <v>10</v>
      </c>
      <c r="B17" s="31" t="s">
        <v>6</v>
      </c>
      <c r="C17" s="34">
        <f t="shared" si="1"/>
        <v>8</v>
      </c>
      <c r="D17" s="40"/>
      <c r="K17" s="23">
        <v>2.5</v>
      </c>
      <c r="M17" s="23">
        <v>5.5</v>
      </c>
    </row>
    <row r="18" spans="1:19" ht="11.25">
      <c r="A18" s="9">
        <f t="shared" si="0"/>
        <v>10</v>
      </c>
      <c r="B18" s="1" t="s">
        <v>4</v>
      </c>
      <c r="C18" s="34">
        <f t="shared" si="1"/>
        <v>8</v>
      </c>
      <c r="I18" s="23">
        <v>1.5</v>
      </c>
      <c r="M18" s="23">
        <v>5.5</v>
      </c>
      <c r="S18" s="3">
        <v>1</v>
      </c>
    </row>
    <row r="19" spans="1:19" ht="12" customHeight="1">
      <c r="A19" s="9">
        <f t="shared" si="0"/>
        <v>12</v>
      </c>
      <c r="B19" s="1" t="s">
        <v>18</v>
      </c>
      <c r="C19" s="34">
        <f t="shared" si="1"/>
        <v>7.5</v>
      </c>
      <c r="I19" s="23">
        <v>1.5</v>
      </c>
      <c r="S19" s="3">
        <v>6</v>
      </c>
    </row>
    <row r="20" spans="1:19" ht="11.25">
      <c r="A20" s="9">
        <f t="shared" si="0"/>
        <v>13</v>
      </c>
      <c r="B20" s="1" t="s">
        <v>16</v>
      </c>
      <c r="C20" s="34">
        <f t="shared" si="1"/>
        <v>7</v>
      </c>
      <c r="I20" s="23">
        <v>1.5</v>
      </c>
      <c r="S20" s="3">
        <v>5.5</v>
      </c>
    </row>
    <row r="21" spans="1:19" ht="12" customHeight="1">
      <c r="A21" s="9">
        <f t="shared" si="0"/>
        <v>14</v>
      </c>
      <c r="B21" s="1" t="s">
        <v>45</v>
      </c>
      <c r="C21" s="34">
        <f t="shared" si="1"/>
        <v>5.5</v>
      </c>
      <c r="S21" s="3">
        <v>5.5</v>
      </c>
    </row>
    <row r="22" spans="1:18" ht="11.25">
      <c r="A22" s="9">
        <f t="shared" si="0"/>
        <v>15</v>
      </c>
      <c r="B22" s="1" t="s">
        <v>10</v>
      </c>
      <c r="C22" s="34">
        <f t="shared" si="1"/>
        <v>5</v>
      </c>
      <c r="F22" s="23">
        <v>3.5</v>
      </c>
      <c r="R22" s="3">
        <v>1.5</v>
      </c>
    </row>
    <row r="23" spans="1:36" ht="11.25">
      <c r="A23" s="9">
        <f t="shared" si="0"/>
        <v>16</v>
      </c>
      <c r="B23" s="1" t="s">
        <v>11</v>
      </c>
      <c r="C23" s="34">
        <f t="shared" si="1"/>
        <v>3.5</v>
      </c>
      <c r="D23" s="38">
        <v>3.5</v>
      </c>
      <c r="AJ23" s="1"/>
    </row>
    <row r="24" spans="1:9" ht="11.25">
      <c r="A24" s="9">
        <f t="shared" si="0"/>
        <v>17</v>
      </c>
      <c r="B24" s="1" t="s">
        <v>15</v>
      </c>
      <c r="C24" s="34">
        <f t="shared" si="1"/>
        <v>2</v>
      </c>
      <c r="I24" s="23">
        <v>2</v>
      </c>
    </row>
    <row r="25" spans="1:33" ht="11.25">
      <c r="A25" s="9">
        <f t="shared" si="0"/>
        <v>18</v>
      </c>
      <c r="B25" s="31"/>
      <c r="C25" s="34">
        <f t="shared" si="1"/>
        <v>0</v>
      </c>
      <c r="D25" s="41"/>
      <c r="AB25" s="4"/>
      <c r="AD25" s="4"/>
      <c r="AG25" s="10"/>
    </row>
    <row r="26" spans="1:26" ht="11.25">
      <c r="A26" s="9">
        <f t="shared" si="0"/>
        <v>18</v>
      </c>
      <c r="B26" s="31"/>
      <c r="C26" s="34">
        <f t="shared" si="1"/>
        <v>0</v>
      </c>
      <c r="D26" s="41"/>
      <c r="Z26" s="4"/>
    </row>
    <row r="27" spans="1:35" ht="11.25">
      <c r="A27" s="9">
        <f t="shared" si="0"/>
        <v>18</v>
      </c>
      <c r="C27" s="34">
        <f t="shared" si="1"/>
        <v>0</v>
      </c>
      <c r="E27" s="27"/>
      <c r="F27" s="27"/>
      <c r="G27" s="27"/>
      <c r="H27" s="27"/>
      <c r="I27" s="27"/>
      <c r="J27" s="27"/>
      <c r="K27" s="27"/>
      <c r="L27" s="27"/>
      <c r="M27" s="27"/>
      <c r="O27" s="27"/>
      <c r="P27" s="27"/>
      <c r="Q27" s="27"/>
      <c r="AC27" s="3"/>
      <c r="AI27" s="3"/>
    </row>
    <row r="28" spans="1:3" ht="11.25">
      <c r="A28" s="9">
        <f t="shared" si="0"/>
        <v>18</v>
      </c>
      <c r="B28" s="31"/>
      <c r="C28" s="34">
        <f t="shared" si="1"/>
        <v>0</v>
      </c>
    </row>
    <row r="29" spans="1:3" ht="11.25">
      <c r="A29" s="9">
        <f t="shared" si="0"/>
        <v>18</v>
      </c>
      <c r="C29" s="34">
        <f t="shared" si="1"/>
        <v>0</v>
      </c>
    </row>
    <row r="30" spans="1:32" ht="11.25">
      <c r="A30" s="9">
        <f t="shared" si="0"/>
        <v>18</v>
      </c>
      <c r="C30" s="34">
        <f t="shared" si="1"/>
        <v>0</v>
      </c>
      <c r="AC30" s="28"/>
      <c r="AD30" s="28"/>
      <c r="AE30" s="28"/>
      <c r="AF30" s="28"/>
    </row>
    <row r="31" spans="1:17" ht="11.25">
      <c r="A31" s="9">
        <f t="shared" si="0"/>
        <v>18</v>
      </c>
      <c r="C31" s="34">
        <f t="shared" si="1"/>
        <v>0</v>
      </c>
      <c r="E31" s="27"/>
      <c r="F31" s="27"/>
      <c r="G31" s="27"/>
      <c r="H31" s="27"/>
      <c r="I31" s="27"/>
      <c r="J31" s="27"/>
      <c r="K31" s="27"/>
      <c r="L31" s="27"/>
      <c r="M31" s="27"/>
      <c r="O31" s="27"/>
      <c r="P31" s="27"/>
      <c r="Q31" s="27"/>
    </row>
    <row r="32" spans="1:17" ht="11.25">
      <c r="A32" s="9">
        <f t="shared" si="0"/>
        <v>18</v>
      </c>
      <c r="C32" s="34">
        <f t="shared" si="1"/>
        <v>0</v>
      </c>
      <c r="E32" s="10"/>
      <c r="F32" s="10"/>
      <c r="G32" s="10"/>
      <c r="H32" s="10"/>
      <c r="I32" s="10"/>
      <c r="J32" s="4"/>
      <c r="K32" s="4"/>
      <c r="L32" s="4"/>
      <c r="M32" s="4"/>
      <c r="O32" s="4"/>
      <c r="P32" s="4"/>
      <c r="Q32" s="4"/>
    </row>
    <row r="33" spans="1:4" ht="11.25">
      <c r="A33" s="9">
        <f t="shared" si="0"/>
        <v>18</v>
      </c>
      <c r="B33" s="30"/>
      <c r="C33" s="34">
        <f t="shared" si="1"/>
        <v>0</v>
      </c>
      <c r="D33" s="37"/>
    </row>
    <row r="34" spans="1:3" ht="11.25">
      <c r="A34" s="9">
        <f t="shared" si="0"/>
        <v>18</v>
      </c>
      <c r="C34" s="34">
        <f t="shared" si="1"/>
        <v>0</v>
      </c>
    </row>
    <row r="35" spans="1:3" ht="11.25">
      <c r="A35" s="9">
        <f t="shared" si="0"/>
        <v>18</v>
      </c>
      <c r="C35" s="34">
        <f t="shared" si="1"/>
        <v>0</v>
      </c>
    </row>
    <row r="36" spans="1:3" ht="11.25">
      <c r="A36" s="9">
        <f t="shared" si="0"/>
        <v>18</v>
      </c>
      <c r="C36" s="34">
        <f t="shared" si="1"/>
        <v>0</v>
      </c>
    </row>
    <row r="37" spans="1:3" ht="11.25">
      <c r="A37" s="9">
        <f t="shared" si="0"/>
        <v>18</v>
      </c>
      <c r="C37" s="34">
        <f t="shared" si="1"/>
        <v>0</v>
      </c>
    </row>
    <row r="38" spans="1:3" ht="11.25">
      <c r="A38" s="9">
        <f t="shared" si="0"/>
        <v>18</v>
      </c>
      <c r="C38" s="34">
        <f t="shared" si="1"/>
        <v>0</v>
      </c>
    </row>
    <row r="39" spans="1:3" ht="11.25">
      <c r="A39" s="9">
        <f t="shared" si="0"/>
        <v>18</v>
      </c>
      <c r="C39" s="34">
        <f t="shared" si="1"/>
        <v>0</v>
      </c>
    </row>
    <row r="40" spans="1:3" ht="11.25">
      <c r="A40" s="9">
        <f t="shared" si="0"/>
        <v>18</v>
      </c>
      <c r="C40" s="34">
        <f t="shared" si="1"/>
        <v>0</v>
      </c>
    </row>
    <row r="41" spans="1:3" ht="11.25">
      <c r="A41" s="9">
        <f t="shared" si="0"/>
        <v>18</v>
      </c>
      <c r="C41" s="34">
        <f t="shared" si="1"/>
        <v>0</v>
      </c>
    </row>
    <row r="42" spans="1:3" ht="11.25">
      <c r="A42" s="9">
        <f t="shared" si="0"/>
        <v>18</v>
      </c>
      <c r="C42" s="34">
        <f t="shared" si="1"/>
        <v>0</v>
      </c>
    </row>
    <row r="46" ht="12" customHeight="1"/>
    <row r="47" ht="12" customHeight="1"/>
    <row r="48" ht="12" customHeight="1"/>
  </sheetData>
  <sheetProtection/>
  <autoFilter ref="A7:AJ7">
    <sortState ref="A8:AJ42">
      <sortCondition descending="1" sortBy="value" ref="C8:C42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2019-11-03T18:26:41Z</dcterms:modified>
  <cp:category/>
  <cp:version/>
  <cp:contentType/>
  <cp:contentStatus/>
</cp:coreProperties>
</file>